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7.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hidePivotFieldList="1" defaultThemeVersion="166925"/>
  <mc:AlternateContent xmlns:mc="http://schemas.openxmlformats.org/markup-compatibility/2006">
    <mc:Choice Requires="x15">
      <x15ac:absPath xmlns:x15ac="http://schemas.microsoft.com/office/spreadsheetml/2010/11/ac" url="C:\Users\NAVIN KUMAR\Desktop\"/>
    </mc:Choice>
  </mc:AlternateContent>
  <xr:revisionPtr revIDLastSave="0" documentId="13_ncr:1_{566ACBA1-3D31-45D9-B2B4-0B0AA60DDB6A}" xr6:coauthVersionLast="47" xr6:coauthVersionMax="47" xr10:uidLastSave="{00000000-0000-0000-0000-000000000000}"/>
  <bookViews>
    <workbookView xWindow="-110" yWindow="-110" windowWidth="19420" windowHeight="10420" xr2:uid="{5CF14924-0AAC-B244-98F0-E6BCC37CE28F}"/>
  </bookViews>
  <sheets>
    <sheet name="Information" sheetId="2" r:id="rId1"/>
    <sheet name="Sales Data" sheetId="1" r:id="rId2"/>
    <sheet name="Sales Trend" sheetId="3" r:id="rId3"/>
    <sheet name="Sales by region" sheetId="4" r:id="rId4"/>
    <sheet name="Sales by employee" sheetId="5" r:id="rId5"/>
    <sheet name="Item Share" sheetId="7" r:id="rId6"/>
    <sheet name="Customer revenue" sheetId="8" r:id="rId7"/>
    <sheet name="Dashboard" sheetId="9" r:id="rId8"/>
  </sheets>
  <definedNames>
    <definedName name="_xlchart.v5.0" hidden="1">'Sales by region'!$A$5</definedName>
    <definedName name="_xlchart.v5.1" hidden="1">'Sales by region'!$A$6</definedName>
    <definedName name="_xlchart.v5.2" hidden="1">'Sales by region'!$B$5:$E$5</definedName>
    <definedName name="_xlchart.v5.3" hidden="1">'Sales by region'!$B$6:$E$6</definedName>
    <definedName name="_xlchart.v5.4" hidden="1">'Sales by region'!$A$5</definedName>
    <definedName name="_xlchart.v5.5" hidden="1">'Sales by region'!$A$6</definedName>
    <definedName name="_xlchart.v5.6" hidden="1">'Sales by region'!$B$5:$E$5</definedName>
    <definedName name="_xlchart.v5.7" hidden="1">'Sales by region'!$B$6:$E$6</definedName>
    <definedName name="Slicer_Item">#N/A</definedName>
    <definedName name="Slicer_Region">#N/A</definedName>
    <definedName name="Slicer_Sales_Person">#N/A</definedName>
    <definedName name="Slicer_Years">#N/A</definedName>
  </definedNames>
  <calcPr calcId="191029"/>
  <pivotCaches>
    <pivotCache cacheId="0" r:id="rId9"/>
    <pivotCache cacheId="1" r:id="rId10"/>
  </pivotCaches>
  <extLs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6" i="4" l="1"/>
  <c r="E6" i="4"/>
  <c r="C6" i="4"/>
  <c r="B6" i="4"/>
</calcChain>
</file>

<file path=xl/sharedStrings.xml><?xml version="1.0" encoding="utf-8"?>
<sst xmlns="http://schemas.openxmlformats.org/spreadsheetml/2006/main" count="10094" uniqueCount="2065">
  <si>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</si>
  <si>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</si>
  <si>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</si>
  <si>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</si>
  <si>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</si>
  <si>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</si>
  <si>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</si>
  <si>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</si>
  <si>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</si>
  <si>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</si>
  <si>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</si>
  <si>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</si>
  <si>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</si>
  <si>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</si>
  <si>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</si>
  <si>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</si>
  <si>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</si>
  <si>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</si>
  <si>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</si>
  <si>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</si>
  <si>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</si>
  <si>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</si>
  <si>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</si>
  <si>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</si>
  <si>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</si>
  <si>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</si>
  <si>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</si>
  <si>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</si>
  <si>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</si>
  <si>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</si>
  <si>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</si>
  <si>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</si>
  <si>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</si>
  <si>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</si>
  <si>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</si>
  <si>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</si>
  <si>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</si>
  <si>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</si>
  <si>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</si>
  <si>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</si>
  <si>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</si>
  <si>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</si>
  <si>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</si>
  <si>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</si>
  <si>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</si>
  <si>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</si>
  <si>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</si>
  <si>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</si>
  <si>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</si>
  <si>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</si>
  <si>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</si>
  <si>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</si>
  <si>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</si>
  <si>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</si>
  <si>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</si>
  <si>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</si>
  <si>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</si>
  <si>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</si>
  <si>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</si>
  <si>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</si>
  <si>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</si>
  <si>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</si>
  <si>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</si>
  <si>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</si>
  <si>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</si>
  <si>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</si>
  <si>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</si>
  <si>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</si>
  <si>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</si>
  <si>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</si>
  <si>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</si>
  <si>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</si>
  <si>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</si>
  <si>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</si>
  <si>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</si>
  <si>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</si>
  <si>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</si>
  <si>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</si>
  <si>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</si>
  <si>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</si>
  <si>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</si>
  <si>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</si>
  <si>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</si>
  <si>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</si>
  <si>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</si>
  <si>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</si>
  <si>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</si>
  <si>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</si>
  <si>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</si>
  <si>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</si>
  <si>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</si>
  <si>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</si>
  <si>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</si>
  <si>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</si>
  <si>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</si>
  <si>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</si>
  <si>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</si>
  <si>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</si>
  <si>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</si>
  <si>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</si>
  <si>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</si>
  <si>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</si>
  <si>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</si>
  <si>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</si>
  <si>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</si>
  <si>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</si>
  <si>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</si>
  <si>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</si>
  <si>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</si>
  <si>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</si>
  <si>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</si>
  <si>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</si>
  <si>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</si>
  <si>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</si>
  <si>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</si>
  <si>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</si>
  <si>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</si>
  <si>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</si>
  <si>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</si>
  <si>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</si>
  <si>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</si>
  <si>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</si>
  <si>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</si>
  <si>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</si>
  <si>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</si>
  <si>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</si>
  <si>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</si>
  <si>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</si>
  <si>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</si>
  <si>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</si>
  <si>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</si>
  <si>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</si>
  <si>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</si>
  <si>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</si>
  <si>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</si>
  <si>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</si>
  <si>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</si>
  <si>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</si>
  <si>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</si>
  <si>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</si>
  <si>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</si>
  <si>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</si>
  <si>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</si>
  <si>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</si>
  <si>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</si>
  <si>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</si>
  <si>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</si>
  <si>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</si>
  <si>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</si>
  <si>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</si>
  <si>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</si>
  <si>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</si>
  <si>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</si>
  <si>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</si>
  <si>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</si>
  <si>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</si>
  <si>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</si>
  <si>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</si>
  <si>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</si>
  <si>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</si>
  <si>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</si>
  <si>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</si>
  <si>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</si>
  <si>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</si>
  <si>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</si>
  <si>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</si>
  <si>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</si>
  <si>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</si>
  <si>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</si>
  <si>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</si>
  <si>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</si>
  <si>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</si>
  <si>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</si>
  <si>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</si>
  <si>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</si>
  <si>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</si>
  <si>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</si>
  <si>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</si>
  <si>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</si>
  <si>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</si>
  <si>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</si>
  <si>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</si>
  <si>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</si>
  <si>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</si>
  <si>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</si>
  <si>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</si>
  <si>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</si>
  <si>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</si>
  <si>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</si>
  <si>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</si>
  <si>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</si>
  <si>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</si>
  <si>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</si>
  <si>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</si>
  <si>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</si>
  <si>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</si>
  <si>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</si>
  <si>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</si>
  <si>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</si>
  <si>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</si>
  <si>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</si>
  <si>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</si>
  <si>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</si>
  <si>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</si>
  <si>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</si>
  <si>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</si>
  <si>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</si>
  <si>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</si>
  <si>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</si>
  <si>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</si>
  <si>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</si>
  <si>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</si>
  <si>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</si>
  <si>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</si>
  <si>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</si>
  <si>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</si>
  <si>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</si>
  <si>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</si>
  <si>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</si>
  <si>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</si>
  <si>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</si>
  <si>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</si>
  <si>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</si>
  <si>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</si>
  <si>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</si>
  <si>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</si>
  <si>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</si>
  <si>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</si>
  <si>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</si>
  <si>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</si>
  <si>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</si>
  <si>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</si>
  <si>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</si>
  <si>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</si>
  <si>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</si>
  <si>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</si>
  <si>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</si>
  <si>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</si>
  <si>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</si>
  <si>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</si>
  <si>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</si>
  <si>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</si>
  <si>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</si>
  <si>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</si>
  <si>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</si>
  <si>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</si>
  <si>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</si>
  <si>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</si>
  <si>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</si>
  <si>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</si>
  <si>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</si>
  <si>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</si>
  <si>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</si>
  <si>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</si>
  <si>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</si>
  <si>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</si>
  <si>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</si>
  <si>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</si>
  <si>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</si>
  <si>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</si>
  <si>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</si>
  <si>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</si>
  <si>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</si>
  <si>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</si>
  <si>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</si>
  <si>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</si>
  <si>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</si>
  <si>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</si>
  <si>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</si>
  <si>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</si>
  <si>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</si>
  <si>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</si>
  <si>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</si>
  <si>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</si>
  <si>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</si>
  <si>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</si>
  <si>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</si>
  <si>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</si>
  <si>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</si>
  <si>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</si>
  <si>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</si>
  <si>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</si>
  <si>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</si>
  <si>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</si>
  <si>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</si>
  <si>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</si>
  <si>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</si>
  <si>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</si>
  <si>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</si>
  <si>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</si>
  <si>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</si>
  <si>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</si>
  <si>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</si>
  <si>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</si>
  <si>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</si>
  <si>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</si>
  <si>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</si>
  <si>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</si>
  <si>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</si>
  <si>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</si>
  <si>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</si>
  <si>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</si>
  <si>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</si>
  <si>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</si>
  <si>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</si>
  <si>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</si>
  <si>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</si>
  <si>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</si>
  <si>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</si>
  <si>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</si>
  <si>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</si>
  <si>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</si>
  <si>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</si>
  <si>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</si>
  <si>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</si>
  <si>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</si>
  <si>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</si>
  <si>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</si>
  <si>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</si>
  <si>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</si>
  <si>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</si>
  <si>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</si>
  <si>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</si>
  <si>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</si>
  <si>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</si>
  <si>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</si>
  <si>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</si>
  <si>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</si>
  <si>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</si>
  <si>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</si>
  <si>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</si>
  <si>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</si>
  <si>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</si>
  <si>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</si>
  <si>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</si>
  <si>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</si>
  <si>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</si>
  <si>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</si>
  <si>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</si>
  <si>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</si>
  <si>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</si>
  <si>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</si>
  <si>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</si>
  <si>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</si>
  <si>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</si>
  <si>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</si>
  <si>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</si>
  <si>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</si>
  <si>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</si>
  <si>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</si>
  <si>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</si>
  <si>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</si>
  <si>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</si>
  <si>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</si>
  <si>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</si>
  <si>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</si>
  <si>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</si>
  <si>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</si>
  <si>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</si>
  <si>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</si>
  <si>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</si>
  <si>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</si>
  <si>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</si>
  <si>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</si>
  <si>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</si>
  <si>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</si>
  <si>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</si>
  <si>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</si>
  <si>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</si>
  <si>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</si>
  <si>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</si>
  <si>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</si>
  <si>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</si>
  <si>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</si>
  <si>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</si>
  <si>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</si>
  <si>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</si>
  <si>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</si>
  <si>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</si>
  <si>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</si>
  <si>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</si>
  <si>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</si>
  <si>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</si>
  <si>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</si>
  <si>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</si>
  <si>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</si>
  <si>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</si>
  <si>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</si>
  <si>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</si>
  <si>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</si>
  <si>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</si>
  <si>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</si>
  <si>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</si>
  <si>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</si>
  <si>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</si>
  <si>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</si>
  <si>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</si>
  <si>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</si>
  <si>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</si>
  <si>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</si>
  <si>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</si>
  <si>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</si>
  <si>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</si>
  <si>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</si>
  <si>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</si>
  <si>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</si>
  <si>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</si>
  <si>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</si>
  <si>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</si>
  <si>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</si>
  <si>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</si>
  <si>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</si>
  <si>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</si>
  <si>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</si>
  <si>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</si>
  <si>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</si>
  <si>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</si>
  <si>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</si>
  <si>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</si>
  <si>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</si>
  <si>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</si>
  <si>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</si>
  <si>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</si>
  <si>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</si>
  <si>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</si>
  <si>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</si>
  <si>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</si>
  <si>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</si>
  <si>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</si>
  <si>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</si>
  <si>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</si>
  <si>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</si>
  <si>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</si>
  <si>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</si>
  <si>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</si>
  <si>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</si>
  <si>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</si>
  <si>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</si>
  <si>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</si>
  <si>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</si>
  <si>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</si>
  <si>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</si>
  <si>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</si>
  <si>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</si>
  <si>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</si>
  <si>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</si>
  <si>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</si>
  <si>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</si>
  <si>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</si>
  <si>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</si>
  <si>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</si>
  <si>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</si>
  <si>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</si>
  <si>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</si>
  <si>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</si>
  <si>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</si>
  <si>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</si>
  <si>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</si>
  <si>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</si>
  <si>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</si>
  <si>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</si>
  <si>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</si>
  <si>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</si>
  <si>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</si>
  <si>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</si>
  <si>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</si>
  <si>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</si>
  <si>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</si>
  <si>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</si>
  <si>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</si>
  <si>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</si>
  <si>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</si>
  <si>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</si>
  <si>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</si>
  <si>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</si>
  <si>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</si>
  <si>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</si>
  <si>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</si>
  <si>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</si>
  <si>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</si>
  <si>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</si>
  <si>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</si>
  <si>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</si>
  <si>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</si>
  <si>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</si>
  <si>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</si>
  <si>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</si>
  <si>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</si>
  <si>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</si>
  <si>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</si>
  <si>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</si>
  <si>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</si>
  <si>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</si>
  <si>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</si>
  <si>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</si>
  <si>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</si>
  <si>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</si>
  <si>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</si>
  <si>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</si>
  <si>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</si>
  <si>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</si>
  <si>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</si>
  <si>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</si>
  <si>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</si>
  <si>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</si>
  <si>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</si>
  <si>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</si>
  <si>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</si>
  <si>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</si>
  <si>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</si>
  <si>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</si>
  <si>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</si>
  <si>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</si>
  <si>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</si>
  <si>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</si>
  <si>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</si>
  <si>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</si>
  <si>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</si>
  <si>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</si>
  <si>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</si>
  <si>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</si>
  <si>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</si>
  <si>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</si>
  <si>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</si>
  <si>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</si>
  <si>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</si>
  <si>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</si>
  <si>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</si>
  <si>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</si>
  <si>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</si>
  <si>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</si>
  <si>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</si>
  <si>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</si>
  <si>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</si>
  <si>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</si>
  <si>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</si>
  <si>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</si>
  <si>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</si>
  <si>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</si>
  <si>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</si>
  <si>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</si>
  <si>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</si>
  <si>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</si>
  <si>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</si>
  <si>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</si>
  <si>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</si>
  <si>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</si>
  <si>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</si>
  <si>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</si>
  <si>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</si>
  <si>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</si>
  <si>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</si>
  <si>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</si>
  <si>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</si>
  <si>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</si>
  <si>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</si>
  <si>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</si>
  <si>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</si>
  <si>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</si>
  <si>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</si>
  <si>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</si>
  <si>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</si>
  <si>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</si>
  <si>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</si>
  <si>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</si>
  <si>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</si>
  <si>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</si>
  <si>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</si>
  <si>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</si>
  <si>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</si>
  <si>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</si>
  <si>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</si>
  <si>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</si>
  <si>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</si>
  <si>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</si>
  <si>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</si>
  <si>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</si>
  <si>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</si>
  <si>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</si>
  <si>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</si>
  <si>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</si>
  <si>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</si>
  <si>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</si>
  <si>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</si>
  <si>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</si>
  <si>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</si>
  <si>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</si>
  <si>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</si>
  <si>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</si>
  <si>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</si>
  <si>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</si>
  <si>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</si>
  <si>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</si>
  <si>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</si>
  <si>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</si>
  <si>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</si>
  <si>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</si>
  <si>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</si>
  <si>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</si>
  <si>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</si>
  <si>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</si>
  <si>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</si>
  <si>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</si>
  <si>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</si>
  <si>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</si>
  <si>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</si>
  <si>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</si>
  <si>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</si>
  <si>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</si>
  <si>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</si>
  <si>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</si>
  <si>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</si>
  <si>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</si>
  <si>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</si>
  <si>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</si>
  <si>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</si>
  <si>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</si>
  <si>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</si>
  <si>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</si>
  <si>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</si>
  <si>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</si>
  <si>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</si>
  <si>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</si>
  <si>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</si>
  <si>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</si>
  <si>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</si>
  <si>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</si>
  <si>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</si>
  <si>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</si>
  <si>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</si>
  <si>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</si>
  <si>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</si>
  <si>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</si>
  <si>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</si>
  <si>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</si>
  <si>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</si>
  <si>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</si>
  <si>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</si>
  <si>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</si>
  <si>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</si>
  <si>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</si>
  <si>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</si>
  <si>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</si>
  <si>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</si>
  <si>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</si>
  <si>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</si>
  <si>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</si>
  <si>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</si>
  <si>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</si>
  <si>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</si>
  <si>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</si>
  <si>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</si>
  <si>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</si>
  <si>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</si>
  <si>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</si>
  <si>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</si>
  <si>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</si>
  <si>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</si>
  <si>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</si>
  <si>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</si>
  <si>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</si>
  <si>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</si>
  <si>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</si>
  <si>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</si>
  <si>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</si>
  <si>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</si>
  <si>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</si>
  <si>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</si>
  <si>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</si>
  <si>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</si>
  <si>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</si>
  <si>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</si>
  <si>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</si>
  <si>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</si>
  <si>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</si>
  <si>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</si>
  <si>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</si>
  <si>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</si>
  <si>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</si>
  <si>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</si>
  <si>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</si>
  <si>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</si>
  <si>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</si>
  <si>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</si>
  <si>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</si>
  <si>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</si>
  <si>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</si>
  <si>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</si>
  <si>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</si>
  <si>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</si>
  <si>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</si>
  <si>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</si>
  <si>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</si>
  <si>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</si>
  <si>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</si>
  <si>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</si>
  <si>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</si>
  <si>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</si>
  <si>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</si>
  <si>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</si>
  <si>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</si>
  <si>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</si>
  <si>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</si>
  <si>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</si>
  <si>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</si>
  <si>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</si>
  <si>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</si>
  <si>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</si>
  <si>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</si>
  <si>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</si>
  <si>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</si>
  <si>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</si>
  <si>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</si>
  <si>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</si>
  <si>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</si>
  <si>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</si>
  <si>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</si>
  <si>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</si>
  <si>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</si>
  <si>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</si>
  <si>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</si>
  <si>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</si>
  <si>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</si>
  <si>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</si>
  <si>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</si>
  <si>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</si>
  <si>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</si>
  <si>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</si>
  <si>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</si>
  <si>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</si>
  <si>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</si>
  <si>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</si>
  <si>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</si>
  <si>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</si>
  <si>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</si>
  <si>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</si>
  <si>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</si>
  <si>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</si>
  <si>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</si>
  <si>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</si>
  <si>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</si>
  <si>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</si>
  <si>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</si>
  <si>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</si>
  <si>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</si>
  <si>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</si>
  <si>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</si>
  <si>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</si>
  <si>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</si>
  <si>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</si>
  <si>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</si>
  <si>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</si>
  <si>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</si>
  <si>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</si>
  <si>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</si>
  <si>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</si>
  <si>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</si>
  <si>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</si>
  <si>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</si>
  <si>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</si>
  <si>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</si>
  <si>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</si>
  <si>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</si>
  <si>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</si>
  <si>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</si>
  <si>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</si>
  <si>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</si>
  <si>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</si>
  <si>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</si>
  <si>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</si>
  <si>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</si>
  <si>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</si>
  <si>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</si>
  <si>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</si>
  <si>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</si>
  <si>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</si>
  <si>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</si>
  <si>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</si>
  <si>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</si>
  <si>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</si>
  <si>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</si>
  <si>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</si>
  <si>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</si>
  <si>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</si>
  <si>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</si>
  <si>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</si>
  <si>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</si>
  <si>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</si>
  <si>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</si>
  <si>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</si>
  <si>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</si>
  <si>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</si>
  <si>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</si>
  <si>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</si>
  <si>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</si>
  <si>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</si>
  <si>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</si>
  <si>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</si>
  <si>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</si>
  <si>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</si>
  <si>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</si>
  <si>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</si>
  <si>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</si>
  <si>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</si>
  <si>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</si>
  <si>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</si>
  <si>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</si>
  <si>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</si>
  <si>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</si>
  <si>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</si>
  <si>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</si>
  <si>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</si>
  <si>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</si>
  <si>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</si>
  <si>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</si>
  <si>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</si>
  <si>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</si>
  <si>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</si>
  <si>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</si>
  <si>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</si>
  <si>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</si>
  <si>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</si>
  <si>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</si>
  <si>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</si>
  <si>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</si>
  <si>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</si>
  <si>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</si>
  <si>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</si>
  <si>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</si>
  <si>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</si>
  <si>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</si>
  <si>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</si>
  <si>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</si>
  <si>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</si>
  <si>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</si>
  <si>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</si>
  <si>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</si>
  <si>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</si>
  <si>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</si>
  <si>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</si>
  <si>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</si>
  <si>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</si>
  <si>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</si>
  <si>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</si>
  <si>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</si>
  <si>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</si>
  <si>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</si>
  <si>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</si>
  <si>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</si>
  <si>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</si>
  <si>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</si>
  <si>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</si>
  <si>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</si>
  <si>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</si>
  <si>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</si>
  <si>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</si>
  <si>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</si>
  <si>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</si>
  <si>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</si>
  <si>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</si>
  <si>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</si>
  <si>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</si>
  <si>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</si>
  <si>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</si>
  <si>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</si>
  <si>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</si>
  <si>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</si>
  <si>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</si>
  <si>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</si>
  <si>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</si>
  <si>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</si>
  <si>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</si>
  <si>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</si>
  <si>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</si>
  <si>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</si>
  <si>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</si>
  <si>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</si>
  <si>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</si>
  <si>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</si>
  <si>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</si>
  <si>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</si>
  <si>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</si>
  <si>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</si>
  <si>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</si>
  <si>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</si>
  <si>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</si>
  <si>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</si>
  <si>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</si>
  <si>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</si>
  <si>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</si>
  <si>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</si>
  <si>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</si>
  <si>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</si>
  <si>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</si>
  <si>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</si>
  <si>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</si>
  <si>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</si>
  <si>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</si>
  <si>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</si>
  <si>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</si>
  <si>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</si>
  <si>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</si>
  <si>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</si>
  <si>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</si>
  <si>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</si>
  <si>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</si>
  <si>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</si>
  <si>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</si>
  <si>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</si>
  <si>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</si>
  <si>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</si>
  <si>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</si>
  <si>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</si>
  <si>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</si>
  <si>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</si>
  <si>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</si>
  <si>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</si>
  <si>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</si>
  <si>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</si>
  <si>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</si>
  <si>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</si>
  <si>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</si>
  <si>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</si>
  <si>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</si>
  <si>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</si>
  <si>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</si>
  <si>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</si>
  <si>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</si>
  <si>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</si>
  <si>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</si>
  <si>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</si>
  <si>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</si>
  <si>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</si>
  <si>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</si>
  <si>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</si>
  <si>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</si>
  <si>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</si>
  <si>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</si>
  <si>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</si>
  <si>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</si>
  <si>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</si>
  <si>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</si>
  <si>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</si>
  <si>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</si>
  <si>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</si>
  <si>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</si>
  <si>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</si>
  <si>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</si>
  <si>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</si>
  <si>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</si>
  <si>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</si>
  <si>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</si>
  <si>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</si>
  <si>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</si>
  <si>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</si>
  <si>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</si>
  <si>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</si>
  <si>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</si>
  <si>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</si>
  <si>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</si>
  <si>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</si>
  <si>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</si>
  <si>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</si>
  <si>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</si>
  <si>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</si>
  <si>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</si>
  <si>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</si>
  <si>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</si>
  <si>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</si>
  <si>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</si>
  <si>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</si>
  <si>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</si>
  <si>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</si>
  <si>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</si>
  <si>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</si>
  <si>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</si>
  <si>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</si>
  <si>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</si>
  <si>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</si>
  <si>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</si>
  <si>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</si>
  <si>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</si>
  <si>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</si>
  <si>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</si>
  <si>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</si>
  <si>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</si>
  <si>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</si>
  <si>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</si>
  <si>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</si>
  <si>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</si>
  <si>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</si>
  <si>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</si>
  <si>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</si>
  <si>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</si>
  <si>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</si>
  <si>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</si>
  <si>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</si>
  <si>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</si>
  <si>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</si>
  <si>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</si>
  <si>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</si>
  <si>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</si>
  <si>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</si>
  <si>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</si>
  <si>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</si>
  <si>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</si>
  <si>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</si>
  <si>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</si>
  <si>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</si>
  <si>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</si>
  <si>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</si>
  <si>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</si>
  <si>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</si>
  <si>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</si>
  <si>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</si>
  <si>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</si>
  <si>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</si>
  <si>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</si>
  <si>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</si>
  <si>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</si>
  <si>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</si>
  <si>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</si>
  <si>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</si>
  <si>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</si>
  <si>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</si>
  <si>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</si>
  <si>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</si>
  <si>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</si>
  <si>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</si>
  <si>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</si>
  <si>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</si>
  <si>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</si>
  <si>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</si>
  <si>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</si>
  <si>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</si>
  <si>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</si>
  <si>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</si>
  <si>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</si>
  <si>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</si>
  <si>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</si>
  <si>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</si>
  <si>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</si>
  <si>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</si>
  <si>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</si>
  <si>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</si>
  <si>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</si>
  <si>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</si>
  <si>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</si>
  <si>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</si>
  <si>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</si>
  <si>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</si>
  <si>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</si>
  <si>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</si>
  <si>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</si>
  <si>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</si>
  <si>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</si>
  <si>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</si>
  <si>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</si>
  <si>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</si>
  <si>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</si>
  <si>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</si>
  <si>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</si>
  <si>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</si>
  <si>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</si>
  <si>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</si>
  <si>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</si>
  <si>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</si>
  <si>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</si>
  <si>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</si>
  <si>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</si>
  <si>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</si>
  <si>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</si>
  <si>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</si>
  <si>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</si>
  <si>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</si>
  <si>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</si>
  <si>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</si>
  <si>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</si>
  <si>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</si>
  <si>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</si>
  <si>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</si>
  <si>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</si>
  <si>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</si>
  <si>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</si>
  <si>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</si>
  <si>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</si>
  <si>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</si>
  <si>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</si>
  <si>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</si>
  <si>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</si>
  <si>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</si>
  <si>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</si>
  <si>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</si>
  <si>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</si>
  <si>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</si>
  <si>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</si>
  <si>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</si>
  <si>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</si>
  <si>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</si>
  <si>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</si>
  <si>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</si>
  <si>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</si>
  <si>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</si>
  <si>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</si>
  <si>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</si>
  <si>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</si>
  <si>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</si>
  <si>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</si>
  <si>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</si>
  <si>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</si>
  <si>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</si>
  <si>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</si>
  <si>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</si>
  <si>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</si>
  <si>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</si>
  <si>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</si>
  <si>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</si>
  <si>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</si>
  <si>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</si>
  <si>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</si>
  <si>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</si>
  <si>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</si>
  <si>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</si>
  <si>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</si>
  <si>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</si>
  <si>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</si>
  <si>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</si>
  <si>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</si>
  <si>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</si>
  <si>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</si>
  <si>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</si>
  <si>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</si>
  <si>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</si>
  <si>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</si>
  <si>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</si>
  <si>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</si>
  <si>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</si>
  <si>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</si>
  <si>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</si>
  <si>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</si>
  <si>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</si>
  <si>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</si>
  <si>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</si>
  <si>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</si>
  <si>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</si>
  <si>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</si>
  <si>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</si>
  <si>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</si>
  <si>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</si>
  <si>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</si>
  <si>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</si>
  <si>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</si>
  <si>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</si>
  <si>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</si>
  <si>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</si>
  <si>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</si>
  <si>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</si>
  <si>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</si>
  <si>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</si>
  <si>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</si>
  <si>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</si>
  <si>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</si>
  <si>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</si>
  <si>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</si>
  <si>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</si>
  <si>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</si>
  <si>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</si>
  <si>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</si>
  <si>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</si>
  <si>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</si>
  <si>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</si>
  <si>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</si>
  <si>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</si>
  <si>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</si>
  <si>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</si>
  <si>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</si>
  <si>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</si>
  <si>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</si>
  <si>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</si>
  <si>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</si>
  <si>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</si>
  <si>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</si>
  <si>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</si>
  <si>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</si>
  <si>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</si>
  <si>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</si>
  <si>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</si>
  <si>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</si>
  <si>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</si>
  <si>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</si>
  <si>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</si>
  <si>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</si>
  <si>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</si>
  <si>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</si>
  <si>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</si>
  <si>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</si>
  <si>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</si>
  <si>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</si>
  <si>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</si>
  <si>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</si>
  <si>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</si>
  <si>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</si>
  <si>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</si>
  <si>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</si>
  <si>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</si>
  <si>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</si>
  <si>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</si>
  <si>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</si>
  <si>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</si>
  <si>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</si>
  <si>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</si>
  <si>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</si>
  <si>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</si>
  <si>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</si>
  <si>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</si>
  <si>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</si>
  <si>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</si>
  <si>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</si>
  <si>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</si>
  <si>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</si>
  <si>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</si>
  <si>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</si>
  <si>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</si>
  <si>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</si>
  <si>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</si>
  <si>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</si>
  <si>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</si>
  <si>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</si>
  <si>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</si>
  <si>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</si>
  <si>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</si>
  <si>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</si>
  <si>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</si>
  <si>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</si>
  <si>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</si>
  <si>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</si>
  <si>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</si>
  <si>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</si>
  <si>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</si>
  <si>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</si>
  <si>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</si>
  <si>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</si>
  <si>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</si>
  <si>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</si>
  <si>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</si>
  <si>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</si>
  <si>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</si>
  <si>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</si>
  <si>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</si>
  <si>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</si>
  <si>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</si>
  <si>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</si>
  <si>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</si>
  <si>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</si>
  <si>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</si>
  <si>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</si>
  <si>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</si>
  <si>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</si>
  <si>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</si>
  <si>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</si>
  <si>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</si>
  <si>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</si>
  <si>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</si>
  <si>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</si>
  <si>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</si>
  <si>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</si>
  <si>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</si>
  <si>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</si>
  <si>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</si>
  <si>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</si>
  <si>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</si>
  <si>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</si>
  <si>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</si>
  <si>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</si>
  <si>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</si>
  <si>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</si>
  <si>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</si>
  <si>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</si>
  <si>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</si>
  <si>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</si>
  <si>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</si>
  <si>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</si>
  <si>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</si>
  <si>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</si>
  <si>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</si>
  <si>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</si>
  <si>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</si>
  <si>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</si>
  <si>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</si>
  <si>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</si>
  <si>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</si>
  <si>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</si>
  <si>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</si>
  <si>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</si>
  <si>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</si>
  <si>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</si>
  <si>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</si>
  <si>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</si>
  <si>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</si>
  <si>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</si>
  <si>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</si>
  <si>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</si>
  <si>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</si>
  <si>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</si>
  <si>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</si>
  <si>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</si>
  <si>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</si>
  <si>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</si>
  <si>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</si>
  <si>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</si>
  <si>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</si>
  <si>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</si>
  <si>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</si>
  <si>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</si>
  <si>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</si>
  <si>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</si>
  <si>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</si>
  <si>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</si>
  <si>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</si>
  <si>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</si>
  <si>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</si>
  <si>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</si>
  <si>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</si>
  <si>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</si>
  <si>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</si>
  <si>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</si>
  <si>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</si>
  <si>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</si>
  <si>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</si>
  <si>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</si>
  <si>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</si>
  <si>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</si>
  <si>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</si>
  <si>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</si>
  <si>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</si>
  <si>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</si>
  <si>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</si>
  <si>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</si>
  <si>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</si>
  <si>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</si>
  <si>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</si>
  <si>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</si>
  <si>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</si>
  <si>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</si>
  <si>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</si>
  <si>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</si>
  <si>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</si>
  <si>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</si>
  <si>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</si>
  <si>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</si>
  <si>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</si>
  <si>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</si>
  <si>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</si>
  <si>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</si>
  <si>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</si>
  <si>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</si>
  <si>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</si>
  <si>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</si>
  <si>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</si>
  <si>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</si>
  <si>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</si>
  <si>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</si>
  <si>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</si>
  <si>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</si>
  <si>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</si>
  <si>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</si>
  <si>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</si>
  <si>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</si>
  <si>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</si>
  <si>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</si>
  <si>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</si>
  <si>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</si>
  <si>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</si>
  <si>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</si>
  <si>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</si>
  <si>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</si>
  <si>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</si>
  <si>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</si>
  <si>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</si>
  <si>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</si>
  <si>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</si>
  <si>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</si>
  <si>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</si>
  <si>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</si>
  <si>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</si>
  <si>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</si>
  <si>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</si>
  <si>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</si>
  <si>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</si>
  <si>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</si>
  <si>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</si>
  <si>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</si>
  <si>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</si>
  <si>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</si>
  <si>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</si>
  <si>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</si>
  <si>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</si>
  <si>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</si>
  <si>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</si>
  <si>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</si>
  <si>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</si>
  <si>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</si>
  <si>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</si>
  <si>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</si>
  <si>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</si>
  <si>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</si>
  <si>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</si>
  <si>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</si>
  <si>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</si>
  <si>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</si>
  <si>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</si>
  <si>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</si>
  <si>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</si>
  <si>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</si>
  <si>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</si>
  <si>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</si>
  <si>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</si>
  <si>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</si>
  <si>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</si>
  <si>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</si>
  <si>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</si>
  <si>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</si>
  <si>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</si>
  <si>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</si>
  <si>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</si>
  <si>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</si>
  <si>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</si>
  <si>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</si>
  <si>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</si>
  <si>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</si>
  <si>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</si>
  <si>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</si>
  <si>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</si>
  <si>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</si>
  <si>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</si>
  <si>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</si>
  <si>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</si>
  <si>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</si>
  <si>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</si>
  <si>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</si>
  <si>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</si>
  <si>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</si>
  <si>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</si>
  <si>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</si>
  <si>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</si>
  <si>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</si>
  <si>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</si>
  <si>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</si>
  <si>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</si>
  <si>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</si>
  <si>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</si>
  <si>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</si>
  <si>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</si>
  <si>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</si>
  <si>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</si>
  <si>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</si>
  <si>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</si>
  <si>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</si>
  <si>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</si>
  <si>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</si>
  <si>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</si>
  <si>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</si>
  <si>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</si>
  <si>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</si>
  <si>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</si>
  <si>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</si>
  <si>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</si>
  <si>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</si>
  <si>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</si>
  <si>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</si>
  <si>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</si>
  <si>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</si>
  <si>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</si>
  <si>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</si>
  <si>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</si>
  <si>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</si>
  <si>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</si>
  <si>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</si>
  <si>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</si>
  <si>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</si>
  <si>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</si>
  <si>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</si>
  <si>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</si>
  <si>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</si>
  <si>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</si>
  <si>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</si>
  <si>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</si>
  <si>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</si>
  <si>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</si>
  <si>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</si>
  <si>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</si>
  <si>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</si>
  <si>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</si>
  <si>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</si>
  <si>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</si>
  <si>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</si>
  <si>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</si>
  <si>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</si>
  <si>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</si>
  <si>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</si>
  <si>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</si>
  <si>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</si>
  <si>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</si>
  <si>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</si>
  <si>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</si>
  <si>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</si>
  <si>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</si>
  <si>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</si>
  <si>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</si>
  <si>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</si>
  <si>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</si>
  <si>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</si>
  <si>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</si>
  <si>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</si>
  <si>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</si>
  <si>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</si>
  <si>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</si>
  <si>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</si>
  <si>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</si>
  <si>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</si>
  <si>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</si>
  <si>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</si>
  <si>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</si>
  <si>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</si>
  <si>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</si>
  <si>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</si>
  <si>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</si>
  <si>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</si>
  <si>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</si>
  <si>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</si>
  <si>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</si>
  <si>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</si>
  <si>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</si>
  <si>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</si>
  <si>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</si>
  <si>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</si>
  <si>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</si>
  <si>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</si>
  <si>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</si>
  <si>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</si>
  <si>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</si>
  <si>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</si>
  <si>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</si>
  <si>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</si>
  <si>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</si>
  <si>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</si>
  <si>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</si>
  <si>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</si>
  <si>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</si>
  <si>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</si>
  <si>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</si>
  <si>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</si>
  <si>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</si>
  <si>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</si>
  <si>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</si>
  <si>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</si>
  <si>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</si>
  <si>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</si>
  <si>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</si>
  <si>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</si>
  <si>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</si>
  <si>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</si>
  <si>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</si>
  <si>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</si>
  <si>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</si>
  <si>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</si>
  <si>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</si>
  <si>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</si>
  <si>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</si>
  <si>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</si>
  <si>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</si>
  <si>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</si>
  <si>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</si>
  <si>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</si>
  <si>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</si>
  <si>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</si>
  <si>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</si>
  <si>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</si>
  <si>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</si>
  <si>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</si>
  <si>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</si>
  <si>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</si>
  <si>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</si>
  <si>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</si>
  <si>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</si>
  <si>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</si>
  <si>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</si>
  <si>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</si>
  <si>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</si>
  <si>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</si>
  <si>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</si>
  <si>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</si>
  <si>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</si>
  <si>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</si>
  <si>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</si>
  <si>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</si>
  <si>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</si>
  <si>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</si>
  <si>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</si>
  <si>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</si>
  <si>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</si>
  <si>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</si>
  <si>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</si>
  <si>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</si>
  <si>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</si>
  <si>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</si>
  <si>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</si>
  <si>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</si>
  <si>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</si>
  <si>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</si>
  <si>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</si>
  <si>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</si>
  <si>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</si>
  <si>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</si>
  <si>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</si>
  <si>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</si>
  <si>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</si>
  <si>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</si>
  <si>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</si>
  <si>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</si>
  <si>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</si>
  <si>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</si>
  <si>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</si>
  <si>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</si>
  <si>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</si>
  <si>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</si>
  <si>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</si>
  <si>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</si>
  <si>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</si>
  <si>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</si>
  <si>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</si>
  <si>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</si>
  <si>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</si>
  <si>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</si>
  <si>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</si>
  <si>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</si>
  <si>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</si>
  <si>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</si>
  <si>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</si>
  <si>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</si>
  <si>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</si>
  <si>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</si>
  <si>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</si>
  <si>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</si>
  <si>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</si>
  <si>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</si>
  <si>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</si>
  <si>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</si>
  <si>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</si>
  <si>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</si>
  <si>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</si>
  <si>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</si>
  <si>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</si>
  <si>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</si>
  <si>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</si>
  <si>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</si>
  <si>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</si>
  <si>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</si>
  <si>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</si>
  <si>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</si>
  <si>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</si>
  <si>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</si>
  <si>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</si>
  <si>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</si>
  <si>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</si>
  <si>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</si>
  <si>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</si>
  <si>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</si>
  <si>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</si>
  <si>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</si>
  <si>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</si>
  <si>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</si>
  <si>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</si>
  <si>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</si>
  <si>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</si>
  <si>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</si>
  <si>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</si>
  <si>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</si>
  <si>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</si>
  <si>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</si>
  <si>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</si>
  <si>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</si>
  <si>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</si>
  <si>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</si>
  <si>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</si>
  <si>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</si>
  <si>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</si>
  <si>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</si>
  <si>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</si>
  <si>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</si>
  <si>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</si>
  <si>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</si>
  <si>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</si>
  <si>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</si>
  <si>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</si>
  <si>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</si>
  <si>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</si>
  <si>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</si>
  <si>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</si>
  <si>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</si>
  <si>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</si>
  <si>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</si>
  <si>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</si>
  <si>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</si>
  <si>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</si>
  <si>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</si>
  <si>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</si>
  <si>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</si>
  <si>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</si>
  <si>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</si>
  <si>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</si>
  <si>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</si>
  <si>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</si>
  <si>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</si>
  <si>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</si>
  <si>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</si>
  <si>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</si>
  <si>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</si>
  <si>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</si>
  <si>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</si>
  <si>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</si>
  <si>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</si>
  <si>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</si>
  <si>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</si>
  <si>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</si>
  <si>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</si>
  <si>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</si>
  <si>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</si>
  <si>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</si>
  <si>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</si>
  <si>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</si>
  <si>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</si>
  <si>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</si>
  <si>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</si>
  <si>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</si>
  <si>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</si>
  <si>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</si>
  <si>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</si>
  <si>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</si>
  <si>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</si>
  <si>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</si>
  <si>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</si>
  <si>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</si>
  <si>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</si>
  <si>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</si>
  <si>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</si>
  <si>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</si>
  <si>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</si>
  <si>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</si>
  <si>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</si>
  <si>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</si>
  <si>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</si>
  <si>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</si>
  <si>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</si>
  <si>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</si>
  <si>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</si>
  <si>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</si>
  <si>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</si>
  <si>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</si>
  <si>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</si>
  <si>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</si>
  <si>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</si>
  <si>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</si>
  <si>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</si>
  <si>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</si>
  <si>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</si>
  <si>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</si>
  <si>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</si>
  <si>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</si>
  <si>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</si>
  <si>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</si>
  <si>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</si>
  <si>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</si>
  <si>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</si>
  <si>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</si>
  <si>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</si>
  <si>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</si>
  <si>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</si>
  <si>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</si>
  <si>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</si>
  <si>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</si>
  <si>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</si>
  <si>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</si>
  <si>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</si>
  <si>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</si>
  <si>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</si>
  <si>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</si>
  <si>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</si>
  <si>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</si>
  <si>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</si>
  <si>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</si>
  <si>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</si>
  <si>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</si>
  <si>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</si>
  <si>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</si>
  <si>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</si>
  <si>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</si>
  <si>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</si>
  <si>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</si>
  <si>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</si>
  <si>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</si>
  <si>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</si>
  <si>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</si>
  <si>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</si>
  <si>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</si>
  <si>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</si>
  <si>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</si>
  <si>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</si>
  <si>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</si>
  <si>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</si>
  <si>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</si>
  <si>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</si>
  <si>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</si>
  <si>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</si>
  <si>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</si>
  <si>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</si>
  <si>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</si>
  <si>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</si>
  <si>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</si>
  <si>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</si>
  <si>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</si>
  <si>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</si>
  <si>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</si>
  <si>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</si>
  <si>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</si>
  <si>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</si>
  <si>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</si>
  <si>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</si>
  <si>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</si>
  <si>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</si>
  <si>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</si>
  <si>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</si>
  <si>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</si>
  <si>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</si>
  <si>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</si>
  <si>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</si>
  <si>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</si>
  <si>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</si>
  <si>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</si>
  <si>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</si>
  <si>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</si>
  <si>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</si>
  <si>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</si>
  <si>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</si>
  <si>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</si>
  <si>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</si>
  <si>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</si>
  <si>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</si>
  <si>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</si>
  <si>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</si>
  <si>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</si>
  <si>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</si>
  <si>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</si>
  <si>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</si>
  <si>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</si>
  <si>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</si>
  <si>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</si>
  <si>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</si>
  <si>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</si>
  <si>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</si>
  <si>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</si>
  <si>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</si>
  <si>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</si>
  <si>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</si>
  <si>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</si>
  <si>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</si>
  <si>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</si>
  <si>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</si>
  <si>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</si>
  <si>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</si>
  <si>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</si>
  <si>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</si>
  <si>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</si>
  <si>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</si>
  <si>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</si>
  <si>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</si>
  <si>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</si>
  <si>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</si>
  <si>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</si>
  <si>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</si>
  <si>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</si>
  <si>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</si>
  <si>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</si>
  <si>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</si>
  <si>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</si>
  <si>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</si>
  <si>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</si>
  <si>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</si>
  <si>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</si>
  <si>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</si>
  <si>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</si>
  <si>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</si>
  <si>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</si>
  <si>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</si>
  <si>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</si>
  <si>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</si>
  <si>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</si>
  <si>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</si>
  <si>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</si>
  <si>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</si>
  <si>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</si>
  <si>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</si>
  <si>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</si>
  <si>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</si>
  <si>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</si>
  <si>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</si>
  <si>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</si>
  <si>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</si>
  <si>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</si>
  <si>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</si>
  <si>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</si>
  <si>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</si>
  <si>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</si>
  <si>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</si>
  <si>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</si>
  <si>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</si>
  <si>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</si>
  <si>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</si>
  <si>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</si>
  <si>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</si>
  <si>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</si>
  <si>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</si>
  <si>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</si>
  <si>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</si>
  <si>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</si>
  <si>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</si>
  <si>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</si>
  <si>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</si>
  <si>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</si>
  <si>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</si>
  <si>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</si>
  <si>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</si>
  <si>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</si>
  <si>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</si>
  <si>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</si>
  <si>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</si>
  <si>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</si>
  <si>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</si>
  <si>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</si>
  <si>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</si>
  <si>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</si>
  <si>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</si>
  <si>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</si>
  <si>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</si>
  <si>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</si>
  <si>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</si>
  <si>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</si>
  <si>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</si>
  <si>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</si>
  <si>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</si>
  <si>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</si>
  <si>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</si>
  <si>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</si>
  <si>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</si>
  <si>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</si>
  <si>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</si>
  <si>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</si>
  <si>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</si>
  <si>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</si>
  <si>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</si>
  <si>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</si>
  <si>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</si>
  <si>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</si>
  <si>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</si>
  <si>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</si>
  <si>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</si>
  <si>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</si>
  <si>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</si>
  <si>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</si>
  <si>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</si>
  <si>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</si>
  <si>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</si>
  <si>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</si>
  <si>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</si>
  <si>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</si>
  <si>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</si>
  <si>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</si>
  <si>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</si>
  <si>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</si>
  <si>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</si>
  <si>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</si>
  <si>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</si>
  <si>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</si>
  <si>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</si>
  <si>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</si>
  <si>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</si>
  <si>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</si>
  <si>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</si>
  <si>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</si>
  <si>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</si>
  <si>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</si>
  <si>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</si>
  <si>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</si>
  <si>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</si>
  <si>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</si>
  <si>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</si>
  <si>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</si>
  <si>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</si>
  <si>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</si>
  <si>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</si>
  <si>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</si>
  <si>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</si>
  <si>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</si>
  <si>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</si>
  <si>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</si>
  <si>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</si>
  <si>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</si>
  <si>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</si>
  <si>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</si>
  <si>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</si>
  <si>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</si>
  <si>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</si>
  <si>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</si>
  <si>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</si>
  <si>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</si>
  <si>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</si>
  <si>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</si>
  <si>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</si>
  <si>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</si>
  <si>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</si>
  <si>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</si>
  <si>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</si>
  <si>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</si>
  <si>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</si>
  <si>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</si>
  <si>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</si>
  <si>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</si>
  <si>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</si>
  <si>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</si>
  <si>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</si>
  <si>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</si>
  <si>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</si>
  <si>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</si>
  <si>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</si>
  <si>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</si>
  <si>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</si>
  <si>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</si>
  <si>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</si>
  <si>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</si>
  <si>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</si>
  <si>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</si>
  <si>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</si>
  <si>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</si>
  <si>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</si>
  <si>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</si>
  <si>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</si>
  <si>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</si>
  <si>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</si>
  <si>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</si>
  <si>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</si>
  <si>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Jan</t>
  </si>
  <si>
    <t>Feb</t>
  </si>
  <si>
    <t>Mar</t>
  </si>
  <si>
    <t>Apr</t>
  </si>
  <si>
    <t>May</t>
  </si>
  <si>
    <t>Jun</t>
  </si>
  <si>
    <t>Jul</t>
  </si>
  <si>
    <t>Aug</t>
  </si>
  <si>
    <t>Sep</t>
  </si>
  <si>
    <t>Oct</t>
  </si>
  <si>
    <t>Nov</t>
  </si>
  <si>
    <t>Dec</t>
  </si>
  <si>
    <t>2019</t>
  </si>
  <si>
    <t>Sum of Revenue</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</si>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</sst>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1">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1" fillId="2" borderId="1" xfId="0" applyFont="1" applyFill="1" applyBorder="1"/>
    <xf numFmtId="14" fontId="0" fillId="0" borderId="0" xfId="0" applyNumberFormat="1" applyAlignment="1">
      <alignment horizontal="left" indent="1"/>
    </xf>
    <xf numFmtId="0" fontId="1" fillId="2" borderId="2" xfId="0" applyFont="1" applyFill="1" applyBorder="1"/>
    <xf numFmtId="14" fontId="0" fillId="0" borderId="0" xfId="0" applyNumberFormat="1" applyAlignment="1">
      <alignment horizontal="left"/>
    </xf>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pivotCacheDefinition" Target="pivotCache/pivotCacheDefinition2.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_ Main File.xlsx]Sales Trend!PivotTable1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Trend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4A35-447B-85D4-D3EB08875965}"/>
            </c:ext>
          </c:extLst>
        </c:ser>
        <c:dLbls>
          <c:showLegendKey val="0"/>
          <c:showVal val="0"/>
          <c:showCatName val="0"/>
          <c:showSerName val="0"/>
          <c:showPercent val="0"/>
          <c:showBubbleSize val="0"/>
        </c:dLbls>
        <c:marker val="1"/>
        <c:smooth val="0"/>
        <c:axId val="1277150719"/>
        <c:axId val="1277153631"/>
      </c:lineChart>
      <c:catAx>
        <c:axId val="1277150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7153631"/>
        <c:crosses val="autoZero"/>
        <c:auto val="1"/>
        <c:lblAlgn val="ctr"/>
        <c:lblOffset val="100"/>
        <c:noMultiLvlLbl val="0"/>
      </c:catAx>
      <c:valAx>
        <c:axId val="12771536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71507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_ Main File.xlsx]Sales by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solidFill>
            <a:ln>
              <a:noFill/>
            </a:ln>
            <a:effectLst/>
          </c:spPr>
          <c:invertIfNegative val="0"/>
          <c:cat>
            <c:strRef>
              <c:f>'Sales by employee'!$A$3:$A$4</c:f>
              <c:strCache>
                <c:ptCount val="1"/>
                <c:pt idx="0">
                  <c:v>2018</c:v>
                </c:pt>
              </c:strCache>
            </c:strRef>
          </c:cat>
          <c:val>
            <c:numRef>
              <c:f>'Sales by employee'!$B$3:$B$4</c:f>
              <c:numCache>
                <c:formatCode>General</c:formatCode>
                <c:ptCount val="1"/>
                <c:pt idx="0">
                  <c:v>126113</c:v>
                </c:pt>
              </c:numCache>
            </c:numRef>
          </c:val>
          <c:extLst>
            <c:ext xmlns:c16="http://schemas.microsoft.com/office/drawing/2014/chart" uri="{C3380CC4-5D6E-409C-BE32-E72D297353CC}">
              <c16:uniqueId val="{00000000-184C-4573-A1CE-A07082DE8B33}"/>
            </c:ext>
          </c:extLst>
        </c:ser>
        <c:ser>
          <c:idx val="1"/>
          <c:order val="1"/>
          <c:tx>
            <c:strRef>
              <c:f>'Sales by employee'!$C$1:$C$2</c:f>
              <c:strCache>
                <c:ptCount val="1"/>
                <c:pt idx="0">
                  <c:v>Anna Weber</c:v>
                </c:pt>
              </c:strCache>
            </c:strRef>
          </c:tx>
          <c:spPr>
            <a:solidFill>
              <a:schemeClr val="accent2"/>
            </a:solidFill>
            <a:ln>
              <a:noFill/>
            </a:ln>
            <a:effectLst/>
          </c:spPr>
          <c:invertIfNegative val="0"/>
          <c:cat>
            <c:strRef>
              <c:f>'Sales by employee'!$A$3:$A$4</c:f>
              <c:strCache>
                <c:ptCount val="1"/>
                <c:pt idx="0">
                  <c:v>2018</c:v>
                </c:pt>
              </c:strCache>
            </c:strRef>
          </c:cat>
          <c:val>
            <c:numRef>
              <c:f>'Sales by employee'!$C$3:$C$4</c:f>
              <c:numCache>
                <c:formatCode>General</c:formatCode>
                <c:ptCount val="1"/>
                <c:pt idx="0">
                  <c:v>116373</c:v>
                </c:pt>
              </c:numCache>
            </c:numRef>
          </c:val>
          <c:extLst>
            <c:ext xmlns:c16="http://schemas.microsoft.com/office/drawing/2014/chart" uri="{C3380CC4-5D6E-409C-BE32-E72D297353CC}">
              <c16:uniqueId val="{00000001-184C-4573-A1CE-A07082DE8B33}"/>
            </c:ext>
          </c:extLst>
        </c:ser>
        <c:ser>
          <c:idx val="2"/>
          <c:order val="2"/>
          <c:tx>
            <c:strRef>
              <c:f>'Sales by employee'!$D$1:$D$2</c:f>
              <c:strCache>
                <c:ptCount val="1"/>
                <c:pt idx="0">
                  <c:v>Anne Lee</c:v>
                </c:pt>
              </c:strCache>
            </c:strRef>
          </c:tx>
          <c:spPr>
            <a:solidFill>
              <a:schemeClr val="accent3"/>
            </a:solidFill>
            <a:ln>
              <a:noFill/>
            </a:ln>
            <a:effectLst/>
          </c:spPr>
          <c:invertIfNegative val="0"/>
          <c:cat>
            <c:strRef>
              <c:f>'Sales by employee'!$A$3:$A$4</c:f>
              <c:strCache>
                <c:ptCount val="1"/>
                <c:pt idx="0">
                  <c:v>2018</c:v>
                </c:pt>
              </c:strCache>
            </c:strRef>
          </c:cat>
          <c:val>
            <c:numRef>
              <c:f>'Sales by employee'!$D$3:$D$4</c:f>
              <c:numCache>
                <c:formatCode>General</c:formatCode>
                <c:ptCount val="1"/>
                <c:pt idx="0">
                  <c:v>109668</c:v>
                </c:pt>
              </c:numCache>
            </c:numRef>
          </c:val>
          <c:extLst>
            <c:ext xmlns:c16="http://schemas.microsoft.com/office/drawing/2014/chart" uri="{C3380CC4-5D6E-409C-BE32-E72D297353CC}">
              <c16:uniqueId val="{00000002-184C-4573-A1CE-A07082DE8B33}"/>
            </c:ext>
          </c:extLst>
        </c:ser>
        <c:ser>
          <c:idx val="3"/>
          <c:order val="3"/>
          <c:tx>
            <c:strRef>
              <c:f>'Sales by employee'!$E$1:$E$2</c:f>
              <c:strCache>
                <c:ptCount val="1"/>
                <c:pt idx="0">
                  <c:v>Ben Wallace</c:v>
                </c:pt>
              </c:strCache>
            </c:strRef>
          </c:tx>
          <c:spPr>
            <a:solidFill>
              <a:schemeClr val="accent4"/>
            </a:solidFill>
            <a:ln>
              <a:noFill/>
            </a:ln>
            <a:effectLst/>
          </c:spPr>
          <c:invertIfNegative val="0"/>
          <c:cat>
            <c:strRef>
              <c:f>'Sales by employee'!$A$3:$A$4</c:f>
              <c:strCache>
                <c:ptCount val="1"/>
                <c:pt idx="0">
                  <c:v>2018</c:v>
                </c:pt>
              </c:strCache>
            </c:strRef>
          </c:cat>
          <c:val>
            <c:numRef>
              <c:f>'Sales by employee'!$E$3:$E$4</c:f>
              <c:numCache>
                <c:formatCode>General</c:formatCode>
                <c:ptCount val="1"/>
                <c:pt idx="0">
                  <c:v>106992</c:v>
                </c:pt>
              </c:numCache>
            </c:numRef>
          </c:val>
          <c:extLst>
            <c:ext xmlns:c16="http://schemas.microsoft.com/office/drawing/2014/chart" uri="{C3380CC4-5D6E-409C-BE32-E72D297353CC}">
              <c16:uniqueId val="{00000003-184C-4573-A1CE-A07082DE8B33}"/>
            </c:ext>
          </c:extLst>
        </c:ser>
        <c:ser>
          <c:idx val="4"/>
          <c:order val="4"/>
          <c:tx>
            <c:strRef>
              <c:f>'Sales by employee'!$F$1:$F$2</c:f>
              <c:strCache>
                <c:ptCount val="1"/>
                <c:pt idx="0">
                  <c:v>Kim Fishman</c:v>
                </c:pt>
              </c:strCache>
            </c:strRef>
          </c:tx>
          <c:spPr>
            <a:solidFill>
              <a:schemeClr val="accent5"/>
            </a:solidFill>
            <a:ln>
              <a:noFill/>
            </a:ln>
            <a:effectLst/>
          </c:spPr>
          <c:invertIfNegative val="0"/>
          <c:cat>
            <c:strRef>
              <c:f>'Sales by employee'!$A$3:$A$4</c:f>
              <c:strCache>
                <c:ptCount val="1"/>
                <c:pt idx="0">
                  <c:v>2018</c:v>
                </c:pt>
              </c:strCache>
            </c:strRef>
          </c:cat>
          <c:val>
            <c:numRef>
              <c:f>'Sales by employee'!$F$3:$F$4</c:f>
              <c:numCache>
                <c:formatCode>General</c:formatCode>
                <c:ptCount val="1"/>
                <c:pt idx="0">
                  <c:v>104191</c:v>
                </c:pt>
              </c:numCache>
            </c:numRef>
          </c:val>
          <c:extLst>
            <c:ext xmlns:c16="http://schemas.microsoft.com/office/drawing/2014/chart" uri="{C3380CC4-5D6E-409C-BE32-E72D297353CC}">
              <c16:uniqueId val="{00000004-184C-4573-A1CE-A07082DE8B33}"/>
            </c:ext>
          </c:extLst>
        </c:ser>
        <c:ser>
          <c:idx val="5"/>
          <c:order val="5"/>
          <c:tx>
            <c:strRef>
              <c:f>'Sales by employee'!$G$1:$G$2</c:f>
              <c:strCache>
                <c:ptCount val="1"/>
                <c:pt idx="0">
                  <c:v>Laura Larsen</c:v>
                </c:pt>
              </c:strCache>
            </c:strRef>
          </c:tx>
          <c:spPr>
            <a:solidFill>
              <a:schemeClr val="accent6"/>
            </a:solidFill>
            <a:ln>
              <a:noFill/>
            </a:ln>
            <a:effectLst/>
          </c:spPr>
          <c:invertIfNegative val="0"/>
          <c:cat>
            <c:strRef>
              <c:f>'Sales by employee'!$A$3:$A$4</c:f>
              <c:strCache>
                <c:ptCount val="1"/>
                <c:pt idx="0">
                  <c:v>2018</c:v>
                </c:pt>
              </c:strCache>
            </c:strRef>
          </c:cat>
          <c:val>
            <c:numRef>
              <c:f>'Sales by employee'!$G$3:$G$4</c:f>
              <c:numCache>
                <c:formatCode>General</c:formatCode>
                <c:ptCount val="1"/>
                <c:pt idx="0">
                  <c:v>156047</c:v>
                </c:pt>
              </c:numCache>
            </c:numRef>
          </c:val>
          <c:extLst>
            <c:ext xmlns:c16="http://schemas.microsoft.com/office/drawing/2014/chart" uri="{C3380CC4-5D6E-409C-BE32-E72D297353CC}">
              <c16:uniqueId val="{00000005-184C-4573-A1CE-A07082DE8B33}"/>
            </c:ext>
          </c:extLst>
        </c:ser>
        <c:ser>
          <c:idx val="6"/>
          <c:order val="6"/>
          <c:tx>
            <c:strRef>
              <c:f>'Sales by employee'!$H$1:$H$2</c:f>
              <c:strCache>
                <c:ptCount val="1"/>
                <c:pt idx="0">
                  <c:v>Michael Fox</c:v>
                </c:pt>
              </c:strCache>
            </c:strRef>
          </c:tx>
          <c:spPr>
            <a:solidFill>
              <a:schemeClr val="accent1">
                <a:lumMod val="60000"/>
              </a:schemeClr>
            </a:solidFill>
            <a:ln>
              <a:noFill/>
            </a:ln>
            <a:effectLst/>
          </c:spPr>
          <c:invertIfNegative val="0"/>
          <c:cat>
            <c:strRef>
              <c:f>'Sales by employee'!$A$3:$A$4</c:f>
              <c:strCache>
                <c:ptCount val="1"/>
                <c:pt idx="0">
                  <c:v>2018</c:v>
                </c:pt>
              </c:strCache>
            </c:strRef>
          </c:cat>
          <c:val>
            <c:numRef>
              <c:f>'Sales by employee'!$H$3:$H$4</c:f>
              <c:numCache>
                <c:formatCode>General</c:formatCode>
                <c:ptCount val="1"/>
                <c:pt idx="0">
                  <c:v>117684</c:v>
                </c:pt>
              </c:numCache>
            </c:numRef>
          </c:val>
          <c:extLst>
            <c:ext xmlns:c16="http://schemas.microsoft.com/office/drawing/2014/chart" uri="{C3380CC4-5D6E-409C-BE32-E72D297353CC}">
              <c16:uniqueId val="{00000006-184C-4573-A1CE-A07082DE8B33}"/>
            </c:ext>
          </c:extLst>
        </c:ser>
        <c:ser>
          <c:idx val="7"/>
          <c:order val="7"/>
          <c:tx>
            <c:strRef>
              <c:f>'Sales by employee'!$I$1:$I$2</c:f>
              <c:strCache>
                <c:ptCount val="1"/>
                <c:pt idx="0">
                  <c:v>Oscar Knox</c:v>
                </c:pt>
              </c:strCache>
            </c:strRef>
          </c:tx>
          <c:spPr>
            <a:solidFill>
              <a:schemeClr val="accent2">
                <a:lumMod val="60000"/>
              </a:schemeClr>
            </a:solidFill>
            <a:ln>
              <a:noFill/>
            </a:ln>
            <a:effectLst/>
          </c:spPr>
          <c:invertIfNegative val="0"/>
          <c:cat>
            <c:strRef>
              <c:f>'Sales by employee'!$A$3:$A$4</c:f>
              <c:strCache>
                <c:ptCount val="1"/>
                <c:pt idx="0">
                  <c:v>2018</c:v>
                </c:pt>
              </c:strCache>
            </c:strRef>
          </c:cat>
          <c:val>
            <c:numRef>
              <c:f>'Sales by employee'!$I$3:$I$4</c:f>
              <c:numCache>
                <c:formatCode>General</c:formatCode>
                <c:ptCount val="1"/>
                <c:pt idx="0">
                  <c:v>130947</c:v>
                </c:pt>
              </c:numCache>
            </c:numRef>
          </c:val>
          <c:extLst>
            <c:ext xmlns:c16="http://schemas.microsoft.com/office/drawing/2014/chart" uri="{C3380CC4-5D6E-409C-BE32-E72D297353CC}">
              <c16:uniqueId val="{00000007-184C-4573-A1CE-A07082DE8B33}"/>
            </c:ext>
          </c:extLst>
        </c:ser>
        <c:dLbls>
          <c:showLegendKey val="0"/>
          <c:showVal val="0"/>
          <c:showCatName val="0"/>
          <c:showSerName val="0"/>
          <c:showPercent val="0"/>
          <c:showBubbleSize val="0"/>
        </c:dLbls>
        <c:gapWidth val="219"/>
        <c:overlap val="-27"/>
        <c:axId val="1465428239"/>
        <c:axId val="1465430735"/>
      </c:barChart>
      <c:catAx>
        <c:axId val="1465428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5430735"/>
        <c:crosses val="autoZero"/>
        <c:auto val="1"/>
        <c:lblAlgn val="ctr"/>
        <c:lblOffset val="100"/>
        <c:noMultiLvlLbl val="0"/>
      </c:catAx>
      <c:valAx>
        <c:axId val="14654307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54282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_ Main File.xlsx]Item Share!PivotTable6</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B1FF-4DC8-92B8-08E878A9B9EB}"/>
              </c:ext>
            </c:extLst>
          </c:dPt>
          <c:dPt>
            <c:idx val="1"/>
            <c:bubble3D val="0"/>
            <c:spPr>
              <a:solidFill>
                <a:schemeClr val="accent2"/>
              </a:solidFill>
              <a:ln>
                <a:noFill/>
              </a:ln>
              <a:effectLst/>
            </c:spPr>
            <c:extLst>
              <c:ext xmlns:c16="http://schemas.microsoft.com/office/drawing/2014/chart" uri="{C3380CC4-5D6E-409C-BE32-E72D297353CC}">
                <c16:uniqueId val="{00000003-B1FF-4DC8-92B8-08E878A9B9EB}"/>
              </c:ext>
            </c:extLst>
          </c:dPt>
          <c:dPt>
            <c:idx val="2"/>
            <c:bubble3D val="0"/>
            <c:spPr>
              <a:solidFill>
                <a:schemeClr val="accent3"/>
              </a:solidFill>
              <a:ln>
                <a:noFill/>
              </a:ln>
              <a:effectLst/>
            </c:spPr>
            <c:extLst>
              <c:ext xmlns:c16="http://schemas.microsoft.com/office/drawing/2014/chart" uri="{C3380CC4-5D6E-409C-BE32-E72D297353CC}">
                <c16:uniqueId val="{00000005-B1FF-4DC8-92B8-08E878A9B9EB}"/>
              </c:ext>
            </c:extLst>
          </c:dPt>
          <c:dPt>
            <c:idx val="3"/>
            <c:bubble3D val="0"/>
            <c:spPr>
              <a:solidFill>
                <a:schemeClr val="accent4"/>
              </a:solidFill>
              <a:ln>
                <a:noFill/>
              </a:ln>
              <a:effectLst/>
            </c:spPr>
            <c:extLst>
              <c:ext xmlns:c16="http://schemas.microsoft.com/office/drawing/2014/chart" uri="{C3380CC4-5D6E-409C-BE32-E72D297353CC}">
                <c16:uniqueId val="{00000007-B1FF-4DC8-92B8-08E878A9B9EB}"/>
              </c:ext>
            </c:extLst>
          </c:dPt>
          <c:dPt>
            <c:idx val="4"/>
            <c:bubble3D val="0"/>
            <c:spPr>
              <a:solidFill>
                <a:schemeClr val="accent5"/>
              </a:solidFill>
              <a:ln>
                <a:noFill/>
              </a:ln>
              <a:effectLst/>
            </c:spPr>
            <c:extLst>
              <c:ext xmlns:c16="http://schemas.microsoft.com/office/drawing/2014/chart" uri="{C3380CC4-5D6E-409C-BE32-E72D297353CC}">
                <c16:uniqueId val="{00000009-B1FF-4DC8-92B8-08E878A9B9EB}"/>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819B-470E-99B0-C7B932DAE894}"/>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_ Main File.xlsx]Customer revenue!PivotTable7</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938173665791776"/>
          <c:y val="0.2401367016622922"/>
          <c:w val="0.44344181977252844"/>
          <c:h val="0.65246391076115473"/>
        </c:manualLayout>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B3FB-42A9-A098-0E2E82F6C8D2}"/>
            </c:ext>
          </c:extLst>
        </c:ser>
        <c:dLbls>
          <c:showLegendKey val="0"/>
          <c:showVal val="0"/>
          <c:showCatName val="0"/>
          <c:showSerName val="0"/>
          <c:showPercent val="0"/>
          <c:showBubbleSize val="0"/>
        </c:dLbls>
        <c:gapWidth val="182"/>
        <c:axId val="1585425615"/>
        <c:axId val="1585432687"/>
      </c:barChart>
      <c:catAx>
        <c:axId val="15854256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432687"/>
        <c:crosses val="autoZero"/>
        <c:auto val="1"/>
        <c:lblAlgn val="ctr"/>
        <c:lblOffset val="100"/>
        <c:noMultiLvlLbl val="0"/>
      </c:catAx>
      <c:valAx>
        <c:axId val="15854326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854256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_ Main File.xlsx]Sales Trend!PivotTable1</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gradFill>
              <a:gsLst>
                <a:gs pos="0">
                  <a:schemeClr val="accent1">
                    <a:lumMod val="5000"/>
                    <a:lumOff val="95000"/>
                  </a:schemeClr>
                </a:gs>
                <a:gs pos="100000">
                  <a:schemeClr val="accent1">
                    <a:lumMod val="30000"/>
                    <a:lumOff val="70000"/>
                  </a:schemeClr>
                </a:gs>
              </a:gsLst>
              <a:lin ang="5400000" scaled="1"/>
            </a:gra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6696145937820306E-2"/>
          <c:y val="8.901729242148701E-2"/>
          <c:w val="0.91276209407006292"/>
          <c:h val="0.61816870338061802"/>
        </c:manualLayout>
      </c:layout>
      <c:lineChart>
        <c:grouping val="standard"/>
        <c:varyColors val="0"/>
        <c:ser>
          <c:idx val="0"/>
          <c:order val="0"/>
          <c:tx>
            <c:strRef>
              <c:f>'Sales Trend'!$B$1</c:f>
              <c:strCache>
                <c:ptCount val="1"/>
                <c:pt idx="0">
                  <c:v>Total</c:v>
                </c:pt>
              </c:strCache>
            </c:strRef>
          </c:tx>
          <c:spPr>
            <a:ln w="22225" cap="rnd">
              <a:gradFill>
                <a:gsLst>
                  <a:gs pos="0">
                    <a:schemeClr val="accent1">
                      <a:lumMod val="5000"/>
                      <a:lumOff val="95000"/>
                    </a:schemeClr>
                  </a:gs>
                  <a:gs pos="100000">
                    <a:schemeClr val="accent1">
                      <a:lumMod val="30000"/>
                      <a:lumOff val="70000"/>
                    </a:schemeClr>
                  </a:gs>
                </a:gsLst>
                <a:lin ang="5400000" scaled="1"/>
              </a:gradFill>
              <a:round/>
            </a:ln>
            <a:effectLst/>
          </c:spPr>
          <c:marker>
            <c:symbol val="none"/>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8429-4207-AA40-6643AA907FB4}"/>
            </c:ext>
          </c:extLst>
        </c:ser>
        <c:dLbls>
          <c:showLegendKey val="0"/>
          <c:showVal val="0"/>
          <c:showCatName val="0"/>
          <c:showSerName val="0"/>
          <c:showPercent val="0"/>
          <c:showBubbleSize val="0"/>
        </c:dLbls>
        <c:smooth val="0"/>
        <c:axId val="1277150719"/>
        <c:axId val="1277153631"/>
      </c:lineChart>
      <c:catAx>
        <c:axId val="1277150719"/>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bg1"/>
                </a:solidFill>
                <a:latin typeface="+mn-lt"/>
                <a:ea typeface="+mn-ea"/>
                <a:cs typeface="+mn-cs"/>
              </a:defRPr>
            </a:pPr>
            <a:endParaRPr lang="en-US"/>
          </a:p>
        </c:txPr>
        <c:crossAx val="1277153631"/>
        <c:crosses val="autoZero"/>
        <c:auto val="1"/>
        <c:lblAlgn val="ctr"/>
        <c:lblOffset val="100"/>
        <c:noMultiLvlLbl val="0"/>
      </c:catAx>
      <c:valAx>
        <c:axId val="1277153631"/>
        <c:scaling>
          <c:orientation val="minMax"/>
        </c:scaling>
        <c:delete val="0"/>
        <c:axPos val="l"/>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277150719"/>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_ Main File.xlsx]Sales by employee!PivotTable3</c:name>
    <c:fmtId val="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6">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6">
              <a:lumMod val="20000"/>
              <a:lumOff val="80000"/>
            </a:schemeClr>
          </a:solidFill>
          <a:ln>
            <a:solidFill>
              <a:schemeClr val="accent6">
                <a:lumMod val="20000"/>
                <a:lumOff val="80000"/>
              </a:schemeClr>
            </a:solidFill>
          </a:ln>
          <a:effectLst/>
        </c:spPr>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6">
                <a:lumMod val="20000"/>
                <a:lumOff val="80000"/>
              </a:schemeClr>
            </a:solidFill>
            <a:ln>
              <a:noFill/>
            </a:ln>
            <a:effectLst/>
          </c:spPr>
          <c:invertIfNegative val="0"/>
          <c:dPt>
            <c:idx val="0"/>
            <c:invertIfNegative val="0"/>
            <c:bubble3D val="0"/>
            <c:spPr>
              <a:solidFill>
                <a:schemeClr val="accent6">
                  <a:lumMod val="20000"/>
                  <a:lumOff val="80000"/>
                </a:schemeClr>
              </a:solidFill>
              <a:ln>
                <a:solidFill>
                  <a:schemeClr val="accent6">
                    <a:lumMod val="20000"/>
                    <a:lumOff val="80000"/>
                  </a:schemeClr>
                </a:solidFill>
              </a:ln>
              <a:effectLst/>
            </c:spPr>
            <c:extLst>
              <c:ext xmlns:c16="http://schemas.microsoft.com/office/drawing/2014/chart" uri="{C3380CC4-5D6E-409C-BE32-E72D297353CC}">
                <c16:uniqueId val="{00000000-7F84-46E3-9074-7C3FBF4312FC}"/>
              </c:ext>
            </c:extLst>
          </c:dPt>
          <c:cat>
            <c:strRef>
              <c:f>'Sales by employee'!$A$3:$A$4</c:f>
              <c:strCache>
                <c:ptCount val="1"/>
                <c:pt idx="0">
                  <c:v>2018</c:v>
                </c:pt>
              </c:strCache>
            </c:strRef>
          </c:cat>
          <c:val>
            <c:numRef>
              <c:f>'Sales by employee'!$B$3:$B$4</c:f>
              <c:numCache>
                <c:formatCode>General</c:formatCode>
                <c:ptCount val="1"/>
                <c:pt idx="0">
                  <c:v>126113</c:v>
                </c:pt>
              </c:numCache>
            </c:numRef>
          </c:val>
          <c:extLst>
            <c:ext xmlns:c16="http://schemas.microsoft.com/office/drawing/2014/chart" uri="{C3380CC4-5D6E-409C-BE32-E72D297353CC}">
              <c16:uniqueId val="{00000000-9094-473F-BF16-B5F76C239930}"/>
            </c:ext>
          </c:extLst>
        </c:ser>
        <c:ser>
          <c:idx val="1"/>
          <c:order val="1"/>
          <c:tx>
            <c:strRef>
              <c:f>'Sales by employee'!$C$1:$C$2</c:f>
              <c:strCache>
                <c:ptCount val="1"/>
                <c:pt idx="0">
                  <c:v>Anna Weber</c:v>
                </c:pt>
              </c:strCache>
            </c:strRef>
          </c:tx>
          <c:spPr>
            <a:solidFill>
              <a:schemeClr val="accent6">
                <a:lumMod val="40000"/>
                <a:lumOff val="60000"/>
              </a:schemeClr>
            </a:solidFill>
            <a:ln>
              <a:noFill/>
            </a:ln>
            <a:effectLst/>
          </c:spPr>
          <c:invertIfNegative val="0"/>
          <c:cat>
            <c:strRef>
              <c:f>'Sales by employee'!$A$3:$A$4</c:f>
              <c:strCache>
                <c:ptCount val="1"/>
                <c:pt idx="0">
                  <c:v>2018</c:v>
                </c:pt>
              </c:strCache>
            </c:strRef>
          </c:cat>
          <c:val>
            <c:numRef>
              <c:f>'Sales by employee'!$C$3:$C$4</c:f>
              <c:numCache>
                <c:formatCode>General</c:formatCode>
                <c:ptCount val="1"/>
                <c:pt idx="0">
                  <c:v>116373</c:v>
                </c:pt>
              </c:numCache>
            </c:numRef>
          </c:val>
          <c:extLst>
            <c:ext xmlns:c16="http://schemas.microsoft.com/office/drawing/2014/chart" uri="{C3380CC4-5D6E-409C-BE32-E72D297353CC}">
              <c16:uniqueId val="{00000001-9094-473F-BF16-B5F76C239930}"/>
            </c:ext>
          </c:extLst>
        </c:ser>
        <c:ser>
          <c:idx val="2"/>
          <c:order val="2"/>
          <c:tx>
            <c:strRef>
              <c:f>'Sales by employee'!$D$1:$D$2</c:f>
              <c:strCache>
                <c:ptCount val="1"/>
                <c:pt idx="0">
                  <c:v>Anne Lee</c:v>
                </c:pt>
              </c:strCache>
            </c:strRef>
          </c:tx>
          <c:spPr>
            <a:solidFill>
              <a:schemeClr val="accent6">
                <a:lumMod val="60000"/>
                <a:lumOff val="40000"/>
              </a:schemeClr>
            </a:solidFill>
            <a:ln>
              <a:noFill/>
            </a:ln>
            <a:effectLst/>
          </c:spPr>
          <c:invertIfNegative val="0"/>
          <c:cat>
            <c:strRef>
              <c:f>'Sales by employee'!$A$3:$A$4</c:f>
              <c:strCache>
                <c:ptCount val="1"/>
                <c:pt idx="0">
                  <c:v>2018</c:v>
                </c:pt>
              </c:strCache>
            </c:strRef>
          </c:cat>
          <c:val>
            <c:numRef>
              <c:f>'Sales by employee'!$D$3:$D$4</c:f>
              <c:numCache>
                <c:formatCode>General</c:formatCode>
                <c:ptCount val="1"/>
                <c:pt idx="0">
                  <c:v>109668</c:v>
                </c:pt>
              </c:numCache>
            </c:numRef>
          </c:val>
          <c:extLst>
            <c:ext xmlns:c16="http://schemas.microsoft.com/office/drawing/2014/chart" uri="{C3380CC4-5D6E-409C-BE32-E72D297353CC}">
              <c16:uniqueId val="{00000002-9094-473F-BF16-B5F76C239930}"/>
            </c:ext>
          </c:extLst>
        </c:ser>
        <c:ser>
          <c:idx val="3"/>
          <c:order val="3"/>
          <c:tx>
            <c:strRef>
              <c:f>'Sales by employee'!$E$1:$E$2</c:f>
              <c:strCache>
                <c:ptCount val="1"/>
                <c:pt idx="0">
                  <c:v>Ben Wallace</c:v>
                </c:pt>
              </c:strCache>
            </c:strRef>
          </c:tx>
          <c:spPr>
            <a:solidFill>
              <a:schemeClr val="accent6">
                <a:lumMod val="75000"/>
              </a:schemeClr>
            </a:solidFill>
            <a:ln>
              <a:noFill/>
            </a:ln>
            <a:effectLst/>
          </c:spPr>
          <c:invertIfNegative val="0"/>
          <c:cat>
            <c:strRef>
              <c:f>'Sales by employee'!$A$3:$A$4</c:f>
              <c:strCache>
                <c:ptCount val="1"/>
                <c:pt idx="0">
                  <c:v>2018</c:v>
                </c:pt>
              </c:strCache>
            </c:strRef>
          </c:cat>
          <c:val>
            <c:numRef>
              <c:f>'Sales by employee'!$E$3:$E$4</c:f>
              <c:numCache>
                <c:formatCode>General</c:formatCode>
                <c:ptCount val="1"/>
                <c:pt idx="0">
                  <c:v>106992</c:v>
                </c:pt>
              </c:numCache>
            </c:numRef>
          </c:val>
          <c:extLst>
            <c:ext xmlns:c16="http://schemas.microsoft.com/office/drawing/2014/chart" uri="{C3380CC4-5D6E-409C-BE32-E72D297353CC}">
              <c16:uniqueId val="{00000003-9094-473F-BF16-B5F76C239930}"/>
            </c:ext>
          </c:extLst>
        </c:ser>
        <c:ser>
          <c:idx val="4"/>
          <c:order val="4"/>
          <c:tx>
            <c:strRef>
              <c:f>'Sales by employee'!$F$1:$F$2</c:f>
              <c:strCache>
                <c:ptCount val="1"/>
                <c:pt idx="0">
                  <c:v>Kim Fishman</c:v>
                </c:pt>
              </c:strCache>
            </c:strRef>
          </c:tx>
          <c:spPr>
            <a:solidFill>
              <a:schemeClr val="accent6">
                <a:lumMod val="40000"/>
                <a:lumOff val="60000"/>
              </a:schemeClr>
            </a:solidFill>
            <a:ln>
              <a:noFill/>
            </a:ln>
            <a:effectLst/>
          </c:spPr>
          <c:invertIfNegative val="0"/>
          <c:cat>
            <c:strRef>
              <c:f>'Sales by employee'!$A$3:$A$4</c:f>
              <c:strCache>
                <c:ptCount val="1"/>
                <c:pt idx="0">
                  <c:v>2018</c:v>
                </c:pt>
              </c:strCache>
            </c:strRef>
          </c:cat>
          <c:val>
            <c:numRef>
              <c:f>'Sales by employee'!$F$3:$F$4</c:f>
              <c:numCache>
                <c:formatCode>General</c:formatCode>
                <c:ptCount val="1"/>
                <c:pt idx="0">
                  <c:v>104191</c:v>
                </c:pt>
              </c:numCache>
            </c:numRef>
          </c:val>
          <c:extLst>
            <c:ext xmlns:c16="http://schemas.microsoft.com/office/drawing/2014/chart" uri="{C3380CC4-5D6E-409C-BE32-E72D297353CC}">
              <c16:uniqueId val="{00000004-9094-473F-BF16-B5F76C239930}"/>
            </c:ext>
          </c:extLst>
        </c:ser>
        <c:ser>
          <c:idx val="5"/>
          <c:order val="5"/>
          <c:tx>
            <c:strRef>
              <c:f>'Sales by employee'!$G$1:$G$2</c:f>
              <c:strCache>
                <c:ptCount val="1"/>
                <c:pt idx="0">
                  <c:v>Laura Larsen</c:v>
                </c:pt>
              </c:strCache>
            </c:strRef>
          </c:tx>
          <c:spPr>
            <a:solidFill>
              <a:schemeClr val="accent6"/>
            </a:solidFill>
            <a:ln>
              <a:noFill/>
            </a:ln>
            <a:effectLst/>
          </c:spPr>
          <c:invertIfNegative val="0"/>
          <c:cat>
            <c:strRef>
              <c:f>'Sales by employee'!$A$3:$A$4</c:f>
              <c:strCache>
                <c:ptCount val="1"/>
                <c:pt idx="0">
                  <c:v>2018</c:v>
                </c:pt>
              </c:strCache>
            </c:strRef>
          </c:cat>
          <c:val>
            <c:numRef>
              <c:f>'Sales by employee'!$G$3:$G$4</c:f>
              <c:numCache>
                <c:formatCode>General</c:formatCode>
                <c:ptCount val="1"/>
                <c:pt idx="0">
                  <c:v>156047</c:v>
                </c:pt>
              </c:numCache>
            </c:numRef>
          </c:val>
          <c:extLst>
            <c:ext xmlns:c16="http://schemas.microsoft.com/office/drawing/2014/chart" uri="{C3380CC4-5D6E-409C-BE32-E72D297353CC}">
              <c16:uniqueId val="{00000005-9094-473F-BF16-B5F76C239930}"/>
            </c:ext>
          </c:extLst>
        </c:ser>
        <c:ser>
          <c:idx val="6"/>
          <c:order val="6"/>
          <c:tx>
            <c:strRef>
              <c:f>'Sales by employee'!$H$1:$H$2</c:f>
              <c:strCache>
                <c:ptCount val="1"/>
                <c:pt idx="0">
                  <c:v>Michael Fox</c:v>
                </c:pt>
              </c:strCache>
            </c:strRef>
          </c:tx>
          <c:spPr>
            <a:solidFill>
              <a:schemeClr val="accent6">
                <a:lumMod val="50000"/>
              </a:schemeClr>
            </a:solidFill>
            <a:ln>
              <a:noFill/>
            </a:ln>
            <a:effectLst/>
          </c:spPr>
          <c:invertIfNegative val="0"/>
          <c:cat>
            <c:strRef>
              <c:f>'Sales by employee'!$A$3:$A$4</c:f>
              <c:strCache>
                <c:ptCount val="1"/>
                <c:pt idx="0">
                  <c:v>2018</c:v>
                </c:pt>
              </c:strCache>
            </c:strRef>
          </c:cat>
          <c:val>
            <c:numRef>
              <c:f>'Sales by employee'!$H$3:$H$4</c:f>
              <c:numCache>
                <c:formatCode>General</c:formatCode>
                <c:ptCount val="1"/>
                <c:pt idx="0">
                  <c:v>117684</c:v>
                </c:pt>
              </c:numCache>
            </c:numRef>
          </c:val>
          <c:extLst>
            <c:ext xmlns:c16="http://schemas.microsoft.com/office/drawing/2014/chart" uri="{C3380CC4-5D6E-409C-BE32-E72D297353CC}">
              <c16:uniqueId val="{00000006-9094-473F-BF16-B5F76C239930}"/>
            </c:ext>
          </c:extLst>
        </c:ser>
        <c:ser>
          <c:idx val="7"/>
          <c:order val="7"/>
          <c:tx>
            <c:strRef>
              <c:f>'Sales by employee'!$I$1:$I$2</c:f>
              <c:strCache>
                <c:ptCount val="1"/>
                <c:pt idx="0">
                  <c:v>Oscar Knox</c:v>
                </c:pt>
              </c:strCache>
            </c:strRef>
          </c:tx>
          <c:spPr>
            <a:solidFill>
              <a:schemeClr val="accent6">
                <a:lumMod val="75000"/>
              </a:schemeClr>
            </a:solidFill>
            <a:ln>
              <a:noFill/>
            </a:ln>
            <a:effectLst/>
          </c:spPr>
          <c:invertIfNegative val="0"/>
          <c:cat>
            <c:strRef>
              <c:f>'Sales by employee'!$A$3:$A$4</c:f>
              <c:strCache>
                <c:ptCount val="1"/>
                <c:pt idx="0">
                  <c:v>2018</c:v>
                </c:pt>
              </c:strCache>
            </c:strRef>
          </c:cat>
          <c:val>
            <c:numRef>
              <c:f>'Sales by employee'!$I$3:$I$4</c:f>
              <c:numCache>
                <c:formatCode>General</c:formatCode>
                <c:ptCount val="1"/>
                <c:pt idx="0">
                  <c:v>130947</c:v>
                </c:pt>
              </c:numCache>
            </c:numRef>
          </c:val>
          <c:extLst>
            <c:ext xmlns:c16="http://schemas.microsoft.com/office/drawing/2014/chart" uri="{C3380CC4-5D6E-409C-BE32-E72D297353CC}">
              <c16:uniqueId val="{00000007-9094-473F-BF16-B5F76C239930}"/>
            </c:ext>
          </c:extLst>
        </c:ser>
        <c:dLbls>
          <c:showLegendKey val="0"/>
          <c:showVal val="0"/>
          <c:showCatName val="0"/>
          <c:showSerName val="0"/>
          <c:showPercent val="0"/>
          <c:showBubbleSize val="0"/>
        </c:dLbls>
        <c:gapWidth val="219"/>
        <c:overlap val="-27"/>
        <c:axId val="1465428239"/>
        <c:axId val="1465430735"/>
      </c:barChart>
      <c:catAx>
        <c:axId val="1465428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65430735"/>
        <c:crosses val="autoZero"/>
        <c:auto val="1"/>
        <c:lblAlgn val="ctr"/>
        <c:lblOffset val="100"/>
        <c:noMultiLvlLbl val="0"/>
      </c:catAx>
      <c:valAx>
        <c:axId val="14654307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654282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_ Main File.xlsx]Item Share!PivotTable6</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6">
              <a:lumMod val="75000"/>
            </a:schemeClr>
          </a:solidFill>
          <a:ln>
            <a:noFill/>
          </a:ln>
          <a:effectLst/>
        </c:spPr>
      </c:pivotFmt>
      <c:pivotFmt>
        <c:idx val="14"/>
        <c:spPr>
          <a:solidFill>
            <a:schemeClr val="accent6"/>
          </a:solidFill>
          <a:ln>
            <a:noFill/>
          </a:ln>
          <a:effectLst/>
        </c:spPr>
      </c:pivotFmt>
      <c:pivotFmt>
        <c:idx val="15"/>
        <c:spPr>
          <a:solidFill>
            <a:schemeClr val="accent6">
              <a:lumMod val="60000"/>
              <a:lumOff val="40000"/>
            </a:schemeClr>
          </a:solidFill>
          <a:ln>
            <a:noFill/>
          </a:ln>
          <a:effectLst/>
        </c:spPr>
      </c:pivotFmt>
      <c:pivotFmt>
        <c:idx val="16"/>
        <c:spPr>
          <a:solidFill>
            <a:schemeClr val="accent6">
              <a:lumMod val="40000"/>
              <a:lumOff val="60000"/>
            </a:schemeClr>
          </a:solidFill>
          <a:ln>
            <a:noFill/>
          </a:ln>
          <a:effectLst/>
        </c:spPr>
      </c:pivotFmt>
      <c:pivotFmt>
        <c:idx val="17"/>
        <c:spPr>
          <a:solidFill>
            <a:schemeClr val="accent6">
              <a:lumMod val="50000"/>
            </a:schemeClr>
          </a:solidFill>
          <a:ln>
            <a:noFill/>
          </a:ln>
          <a:effectLst/>
        </c:spPr>
      </c:pivotFmt>
    </c:pivotFmts>
    <c:plotArea>
      <c:layout/>
      <c:doughnutChart>
        <c:varyColors val="1"/>
        <c:ser>
          <c:idx val="0"/>
          <c:order val="0"/>
          <c:tx>
            <c:strRef>
              <c:f>'Item Share'!$B$1</c:f>
              <c:strCache>
                <c:ptCount val="1"/>
                <c:pt idx="0">
                  <c:v>Total</c:v>
                </c:pt>
              </c:strCache>
            </c:strRef>
          </c:tx>
          <c:spPr>
            <a:solidFill>
              <a:schemeClr val="accent6">
                <a:lumMod val="40000"/>
                <a:lumOff val="60000"/>
              </a:schemeClr>
            </a:solidFill>
          </c:spPr>
          <c:dPt>
            <c:idx val="0"/>
            <c:bubble3D val="0"/>
            <c:spPr>
              <a:solidFill>
                <a:schemeClr val="accent6">
                  <a:lumMod val="75000"/>
                </a:schemeClr>
              </a:solidFill>
              <a:ln>
                <a:noFill/>
              </a:ln>
              <a:effectLst/>
            </c:spPr>
            <c:extLst>
              <c:ext xmlns:c16="http://schemas.microsoft.com/office/drawing/2014/chart" uri="{C3380CC4-5D6E-409C-BE32-E72D297353CC}">
                <c16:uniqueId val="{00000001-26A3-47D5-889B-F507150C23D7}"/>
              </c:ext>
            </c:extLst>
          </c:dPt>
          <c:dPt>
            <c:idx val="1"/>
            <c:bubble3D val="0"/>
            <c:spPr>
              <a:solidFill>
                <a:schemeClr val="accent6"/>
              </a:solidFill>
              <a:ln>
                <a:noFill/>
              </a:ln>
              <a:effectLst/>
            </c:spPr>
            <c:extLst>
              <c:ext xmlns:c16="http://schemas.microsoft.com/office/drawing/2014/chart" uri="{C3380CC4-5D6E-409C-BE32-E72D297353CC}">
                <c16:uniqueId val="{00000003-26A3-47D5-889B-F507150C23D7}"/>
              </c:ext>
            </c:extLst>
          </c:dPt>
          <c:dPt>
            <c:idx val="2"/>
            <c:bubble3D val="0"/>
            <c:spPr>
              <a:solidFill>
                <a:schemeClr val="accent6">
                  <a:lumMod val="60000"/>
                  <a:lumOff val="40000"/>
                </a:schemeClr>
              </a:solidFill>
              <a:ln>
                <a:noFill/>
              </a:ln>
              <a:effectLst/>
            </c:spPr>
            <c:extLst>
              <c:ext xmlns:c16="http://schemas.microsoft.com/office/drawing/2014/chart" uri="{C3380CC4-5D6E-409C-BE32-E72D297353CC}">
                <c16:uniqueId val="{00000005-26A3-47D5-889B-F507150C23D7}"/>
              </c:ext>
            </c:extLst>
          </c:dPt>
          <c:dPt>
            <c:idx val="3"/>
            <c:bubble3D val="0"/>
            <c:spPr>
              <a:solidFill>
                <a:schemeClr val="accent6">
                  <a:lumMod val="40000"/>
                  <a:lumOff val="60000"/>
                </a:schemeClr>
              </a:solidFill>
              <a:ln>
                <a:noFill/>
              </a:ln>
              <a:effectLst/>
            </c:spPr>
            <c:extLst>
              <c:ext xmlns:c16="http://schemas.microsoft.com/office/drawing/2014/chart" uri="{C3380CC4-5D6E-409C-BE32-E72D297353CC}">
                <c16:uniqueId val="{00000007-26A3-47D5-889B-F507150C23D7}"/>
              </c:ext>
            </c:extLst>
          </c:dPt>
          <c:dPt>
            <c:idx val="4"/>
            <c:bubble3D val="0"/>
            <c:spPr>
              <a:solidFill>
                <a:schemeClr val="accent6">
                  <a:lumMod val="50000"/>
                </a:schemeClr>
              </a:solidFill>
              <a:ln>
                <a:noFill/>
              </a:ln>
              <a:effectLst/>
            </c:spPr>
            <c:extLst>
              <c:ext xmlns:c16="http://schemas.microsoft.com/office/drawing/2014/chart" uri="{C3380CC4-5D6E-409C-BE32-E72D297353CC}">
                <c16:uniqueId val="{00000009-26A3-47D5-889B-F507150C23D7}"/>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26A3-47D5-889B-F507150C23D7}"/>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74373212829301338"/>
          <c:y val="0.2528747878876772"/>
          <c:w val="0.18651697030016035"/>
          <c:h val="0.4942499629855636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_ Main File.xlsx]Customer revenue!PivotTable7</c:name>
    <c:fmtId val="3"/>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056013631407998"/>
          <c:y val="0.26501787016220152"/>
          <c:w val="0.64475946156241448"/>
          <c:h val="0.65246391076115473"/>
        </c:manualLayout>
      </c:layout>
      <c:barChart>
        <c:barDir val="bar"/>
        <c:grouping val="clustered"/>
        <c:varyColors val="0"/>
        <c:ser>
          <c:idx val="0"/>
          <c:order val="0"/>
          <c:tx>
            <c:strRef>
              <c:f>'Customer revenue'!$B$1</c:f>
              <c:strCache>
                <c:ptCount val="1"/>
                <c:pt idx="0">
                  <c:v>Total</c:v>
                </c:pt>
              </c:strCache>
            </c:strRef>
          </c:tx>
          <c:spPr>
            <a:solidFill>
              <a:schemeClr val="bg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1157-4AF1-91C7-9C356A0D8986}"/>
            </c:ext>
          </c:extLst>
        </c:ser>
        <c:dLbls>
          <c:showLegendKey val="0"/>
          <c:showVal val="0"/>
          <c:showCatName val="0"/>
          <c:showSerName val="0"/>
          <c:showPercent val="0"/>
          <c:showBubbleSize val="0"/>
        </c:dLbls>
        <c:gapWidth val="172"/>
        <c:axId val="1585425615"/>
        <c:axId val="1585432687"/>
      </c:barChart>
      <c:catAx>
        <c:axId val="1585425615"/>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85432687"/>
        <c:crosses val="autoZero"/>
        <c:auto val="1"/>
        <c:lblAlgn val="ctr"/>
        <c:lblOffset val="100"/>
        <c:noMultiLvlLbl val="0"/>
      </c:catAx>
      <c:valAx>
        <c:axId val="1585432687"/>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854256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D5786500-62B9-4D0D-B0D3-D0A3FD2441F1}">
          <cx:tx>
            <cx:txData>
              <cx:f>_xlchart.v5.1</cx:f>
              <cx:v>Revenue</cx:v>
            </cx:txData>
          </cx:tx>
          <cx:dataId val="0"/>
          <cx:layoutPr>
            <cx:geography cultureLanguage="en-US" cultureRegion="US" attribution="Powered by Bing">
              <cx:geoCache provider="{E9337A44-BEBE-4D9F-B70C-5C5E7DAFC167}">
                <cx:binary>1Hppb904tu1fCfL5KSUO4tDousClhjN5TBxn+CI4tiNRokSJ1Pzr37ZT3Tdx5Vb6AY0HtBEc51gS
tbnHtdfm3++Xv92bxzv3amlM6/92v/z+uhyG7m+//ebvy8fmzr9p9L2z3n4d3tzb5jf79au+f/zt
wd3Nui1+wyGiv92Xd254XF7/199hteLRntn7u0Hb9np8dOvbRz+awf/FtZ9eenX30Og20X5w+n5A
v7/+b6c32969fvXYDnpYb9bu8ffXP9z0+tVvL5f602tfGZBsGB/gWULfYEkwFojK5x/++pWxbfHH
5QAh9IYxGkkWsfDpB/3j3Rd3DTz/Lwj0LM7dw4N79B429Pz7uwd/kB7+/vn1q3s7tsOT0grQ3++v
37d6eHx49W64Gx7961fa2/jbDbF92sL7d897/u1Htf/X31/8AbTw4i/fWealyn516U+Gie+M/mpd
q/+dtuFvcEQZk0g+q/5J9z/aRr5hiGMuwz+M96Nt/jWZfm6e7599YaH4v/8jLXTxOL86f1z0vf2H
lv4t0UMxIhzRb8ERkhcWCtkbFAoiQ/Eibv41aX5um++ffWGbi/P/SNvcPC53ENn/tqSG3lBGBBUI
/TRwpHxDCMGSc/wt6Yl/vPtbUvulOD+3yx+PvTDJzcf/CJP8dc793jI/3Pn/Wm7kmygkEWOc/LTc
gGVCJEiIIec9/7AfLfOiFPzvYv3cQi8e/2En/5/qzP9eg/5ZppO74S59ru/flaG/vvq8XQAdLx79
q4j6prvDw++vkcQCEtc/ccPTIn88+S0ezuyovb77H9zx3VOPd374/XUgxBuBGIQThbjjABbw61fz
4/MlSd+EVGD4J1GI4Er0+lVr3VAC+iBvQixwKJlgUMYgIl+/8nZ8uoRhQUlFKDnGUP6IRP9EVlfW
rIVt/6mRP76/asfmyup28LClEN7ffbvvSdgIcAyhmFAU8QhRHmEK1+/v3gJ8e7r9/+jVzaPVyB3a
aPKJLr3cCbfe9Fud1avQMcMsSNuylrvVLXG0NHOGjejifkrCst/OyxpnKy+Rkqw+Eyhad21/vgxj
dO3y5j2qTCLbGSWWiiCVAAWTYRBil3c9Ue1SHhpUG0WHXT/a8ciw+2Ro32Te4SnWXdAno2vG2H0Q
l77s6x13flK+GVRnPxqmt6ytyBS3IzpUUyDjJRpnFeT8bJPzmC0bjUXX+KTuR5GIMdyJ1kolHQjR
N3e9oeOeUXfjej8oV8BebTjIeKKiUxThXTFFKu+dSFAbjI8Dn8LDWHR7U+oi5SNRpgvWrGr4oMrW
3HUNLOC69bj0a5OtvbTxuvTLCQmnmD12UsyXbvX7ENkwXiQJUj3N+4otD158KpHrEsmDIqYVC2Jh
Mclqu/Sq0RWLZ0SKpJhKJSlzWYMmHrca16oIxLYfWZ6KgntVCfp5rSOy/86jf+Yhf3YQShmmEXgJ
+BzkqB8dpFqFm+zUdYeOyJtwQFP8/GGEb+OI+U4V6yjjzYyX4QhCUROqTfM/lPnXssg/+SqlkoSE
0pAJDgDiR1FwgMKlqOvuMAeOKN21nwiKqdvbYLwqcPM+kO2jpuZXGngKgR9DhHKCERdIRBJh8kID
28jQ5ktmDj7QZ2FfrwocO9+KuKxcOgzY7dag0kk1b4XqXF+pwM/tLp+HI2yDHXq73f61HjCApD9J
RCUPEYOAFWEImeP7oK1C7Oem9eZAS1BE1QY09nLAap2H3WItUcHoKsWoYSmr6tPcmi0LTH0sq22M
F8JwXMzycVo6GTO2oZ20Zve8FMvrdIG2KPZ59a29+NZd/MSRyJNQL9UYUcQERYIyLl5Yr4AI0G1T
gdDSbZn2636oxJoOU8CVqxhKQh7phMz9J4bCKe4LiEOdh0xRGdrU4Yeere2OyCFQY2CvWZOrUvfv
TU7SfsGrsmWS41rGpq++DLarlMG+Pk5575MlWL/I0V/00ZMisH5YgmXI8sjOKirxWyz6IR2NvPlr
Mz07xosdSx7BTjkJJUX0xY6XujBlU4f60A7zgQSGKtfrZlfM70ux4TMiRSpbWqkQ0+qI6BbGQYBy
ZTamVTfzIuvIotw0NRlnfalCF2V6JIle8KzwIm+mnum4yi/GvJ5S1kESkN3YJa3J72SHRhWNfX2M
ahRmbTTe9XbZ9i5wRtmwTfucx7qgKZ3yX8ULFKcXho7CUHBOQw5QEqrej95pkOdrM5LqMDh5Y+U4
g8q3S5ebL8GYj7v+a7vapMUoSBe/+qSwkUtdyn2xZdK7IlnYafAFixsU0YtfmORnsiEUQWMfCUEp
Dn+UzfXSkMGx6tCv+9DV/LgZ+9EKByXBs5su4ERtQZQ+lwM8hZFiHVVtwbwiZpzieUqD4SnMR/zZ
8/IL3dY6HQp2DW7pk3HqRWyHqIrR5r5GNBSqxTebXI9RexIiuuoL5PYBnsPUVq5JhGmufDXRJCh0
3KGuOepKf9Y0Z9DO/BOW/CT20J9TWBRyhpBE0DZzFr6o8nVRzbpgXXXYWG6TyFRX1G8yDtnQx3zT
121PEtoOu3kgJ5nDl211WqG+fFs1tNm3eqzUL0R6UVeoBOIE2nPoRCBGUEhfiER1MKOplPpQ5hJi
Ndwuw5LRnWvaQ2s4PZSDqPfFFJ6wFFEycHeh+RzEvkG/kuQpDL8L02dJIoTBHQQPaYRe+GvVDCxw
AYTpoPM4og++XIJDY4ox09U8xxjyUL2WxXHDZVx0YWJt2e2HpluO62xYTAb+3gicp+W4sSzCUWoZ
/oWM5Mkv/yQjYUIyqHyQTZ60+R1MG5nxjtkFUomPLuSA5NEFdUKlvQ2w8J9Jn2xF2Jy47vN9V37h
09apaMbhRaSbCwCUD3XltRLdQx3J6t2CWBy6WU2VaK5wYIok17iIraRtKrZmOlU4eD+OZR/bFftz
swDaE65KAt79UvsvysKT9pEUUNMR45iFLyNyWlGt+2jQh5CugeqHISn7aT1pIYpk8K1RZFggjAaj
BtQDrDBjleZkbY6Rt4HCfD7O7Z7XVfCLmIleoI0nwTCnoHAiCGBx8cJBp4JNdsu5PsyV3PFhrZSv
bAW1fr2JwrmKl6qeY11vb0VO0JMCS1XCZ0ZdtuCxARBaQGHjbZT4JQ8OkdSJ7Qg/ULyi/WZ8trUo
Znw2l+HU9BmfWJFMWiAlArbXRo83ZAmRGrcquLNNd4jI5GOzDg9LTbuUbmiMczqezRSr2UbN9djb
MlutntVg6yDucbnG0s7urBTDQz4126kex4sW1+iyncCOQ73vo264E1t1vuAjqDq1Q2n20hg1ykLu
gnqrksGyTeU6b445CHL910mA/yQJRODMUnLokGTIXqRjgKv5vPEg2FOAH/t50lC9m1JtG2zcjBG7
Is10nUuWxyKf2qzvhcm2pu8yhgJlUYF33hmiZL1EB05JEpVNdbWKMFkn2x2cbR8toX3GaPEhN9Lv
IZ5FXEgXJRhgpprlrA9ioEWc17nM+rC77CZHP3X5Dc8TD53TmY2MydwmP1ZFyZLKYa1Im+eHdSL2
uHkKsAOHygRrDNjpKT8sp7kO426cv86eD0k0R4MqKKcJC2Wo5p5C/+TdXenXy83Ma+wE9AuEW1V4
WeyHmvRKB+UQF7kr96Qf9kjYTXUsmJLZyM9REeDr1q6XIPGgemezLbDVkW7LUXSRjP/aQOhFvYQg
ECH4P/B0EWBV9tJAoWwH6w1oKQBmPB5af1nnbbjvllGqFa27KhpSOwe16sUAQGZpb5ipa8WFvS4j
RFLD8XkdWBOTmnrVej+kv5DwKTv/mBlFCHUc8AYW8PmyKdABBicKvP6Ghft5etfkRZHaEGq7EKBx
CDOl9ZrNud0y4wD/FL39vGqAyXwlXtmu2NONr4pv0ID9QjrgC/4kHecCQ+sQSSHFCwdfhY88XSrw
MofpTutQxsU4fzYVr7Mcd0XcLfN6CuiwntpGkziq9s1WYfWt6JV9kfy1QORbR/9CYYSEPJQRtFIg
2gtUalwX4KnH+X4hBicR8fXbZgHYhcShndrgI1zKhlK3Z4XW5a7pHqXB3R2xn1A1h8oS4u5H8QRV
y2Y/b6I8UfsIcGY85XyGmU3OTFZqcpU325LOZS+yCNJibCaIigltJJ7MbTHm9jiVQzrVS3HluIaW
CqL6AKY8rxb/YDtbnbPKdns/bFc5thDnxZQfOWgyK4tCxJucyI45/cVVZXm2RD1WtXVTKitAwTC1
OZKKX42AMI6lBDknl6yeivtwVXhqFXXdkZJF7vu2OI0Glqqk9VlEea+qsHgr2SYOtoTi3xTUKJw3
+thV+RwTuy27cvJfwdw+7quJZHgVD8R1bWqMg001VTyIUKu23KZ9SMIYNyI62UKjhJe0usHiEyi7
PCft/DYPaZ7xudySYqjrmEEDDUVOoDPWDVGam2K+zbnJRu/pQbYu0TtW4ETgzp2goH4O+LxdkyVS
lAMlEW2riZu5jI7mibko1krvkDWfOAqWkzZjqWbdAJ5t8va4TfRT09IIsJ5OasmTrg7Y+baI5dSI
0agequ9ejgwq1mgWJcu83FmXs48b3tUU71w5rYehwV/XrcZvR1Pd8W2dgQdag53wdFULe6ohTOzY
TGjyEZLgRYMCeY6q6ODnIb8wm6jV0E5bXC0zWFJMGZYV3pO86RJX5kPacTmny7D0Md2C8qrDTZ8Q
2u5zTNEOuhu8GzBE9daOwWGjVZeQIA+T0vLbAoUsWbv2ws9LkGlGqrgPFx+HEfskhs3EVdHa46rl
mLBZ3JfUdFnL5/oMOKAGQK9xqqkWdwNtc5Oxsebw5NoqFFiR5RP4ctna4cDc/DDzadwVAUOxiDoH
CHotEm+7SyAvzmnki0RzfyJL3ezlOr+nW98rAFVFwrYxmXo0KA/8XDphHiWmYycqPdBCs2eJ83yH
qTsPK1Oe10zWCld1NrI2SBAa6rgAKlnRrln2TNNrTKYh4+0COHVcVrXZMUiqRUfK5E1xXJr+ahuf
XsH4GTc2vA57dConaBsHnH4D3a7Ns0qOW9KjBivBOFd1i3bQ4uCDNV2T5A6lRbAB8+YiwIh8xKnj
ZNnxvBYZcC4fctTy1Pu8jutJ6itjhkhtHsoXEbd26vW1Q0GuxtqgLLfhdC7Rim5JDgFZ4vc4KJZb
7DFQgb7ZFAbAlARlidUyFTizzO/qvMjPxkBDPyZYZkgPfe3ybmpXdg4YqKuafC+DaNuxhV7KgBXn
YXM/hTNTG82jZKllcc6fhNZeXiLDRVxaZJTnCCAYdMlZTbYynsqiT2RJO8jKu56UxQVe71mDkrXv
0Xk9bYGilW1iR3utgqqNzsLWNtAMomKnt+mGNnhf2qo6mxZC0zCAUi7Dcj94EZuWhWcTWs5zNg8p
bsvwOljGBD1t3Lpm3qFJuJRW43IruqFO82p7XyN8Bvgx2JdN6y4FBuHqQucfymG7DbZQKh5IdL6J
fozLcDqMWEe7Zt7IbcerMg5sOZ0mAl0uVENd1iaGsMo6H7VnjLgi5rqmH1pcsISQqj2tuCCxDXz4
qc/poKqaXXm50R207qAnAfwEon6va+ZThPAco0Xc25lMSVvQAJQxhDGQPm9dgeQ7FlCgOtYKn1BU
fe7MUOwAqQ0AJS9WrlMAGtD699tH6iD19OOUGIOAmsgfmwlYA+gaH7DtfdZHZDwQH0yXenOgwkZe
T7Vn4H1LqaDNhg6nLfajXFDSrrSHsNxHvLxp5sVdhtYOCdWkhX6cdLt6Puf5JZjSHNDsvnC5RMD2
ou5gRshDUzCRC6BJPiIAMk00+ONc6vK8ac3JaLzbTH8dlRCD1pEgITJaINf7KXaV90czL2Osxx1x
811r6e0wh+15XXU4mRzvs472R11XqgNm/OJ51cXzKg61yNN6mV0KU9Iyo+gzXRzkqjlq49KEO7w6
r6Y27M43jw+ENDQZCFYBZs2xw/JoKDh0OC1eCTS3WVeetqpy1/0qrBKeHDeUo90wTu9cw6rMFKSP
G+lYtqJqSTbL3narQ5cl0OF8FGMMUwpznLdhU5q48ICkDfdFMXkVhHMazAbgN5N5bJg5rbqLxwhI
19xSGY9tv57P1r03vAMMTaaPZrwbGiBvoGMhyon6YinbUVUODKybMJ6biMXAQbkM8sWsnKk0oMrq
0rrorGWsOpvLxgFcm3GWEwrL1CVUNSiCfWPJu/IrwEh0CuSayrB3hyqw6dw24sxP+xbm0Xva21yB
xx5MiT9ukqOzkoc2rstjyIc+RQ1AQCKhRnfSDtBGjsNetvWpEzeyhO5BrsOxCTxSVEO5DUMWqaoS
41MLytOpm3BMmtGdQtbGTLsgzUuMVLt2ZI98UKi55iiTm3hfL/KBj2V7Lml53BogucaqG+PRFqqo
8/W0zd7tgqlKw7ocoQuPGPQxY2xZsVwa2sqdnH3cTF/9EFZX9Ra8NdSVqW9ghrLWZZ+Yeo07PtVH
5yOsmmWrYl5tB2qk3XGY4SiYppSZaGytUDh3B1m5W6Hnz3PwYWnYUijNgCJe417k0bv6aeABefwA
USCUloAMI5e/7+bYoSRoOd97AvfigqIz3KRC6Hd6BJoRQs5D0dXKrkXzNNbZdmTudqwe7kJtjwtU
4mVtLgPgvxV0fkA7ucwGps9W0TJgoWFA4tltMW827X0eAWeWX/NeHusmKhUbgiDOl7xW61Jk49Bd
ED7CmAawU+YQjSsavQNInWDN5rOxDVShG5Gt0zYCDWO+rGnejl+6wvF4AjJm9eRTwTvo2XOzF7S+
cUCNqDAYP44zlWqCMnCYjSjUNPQtQOLWxH5lPg5ygG24Prmw00mz8V2tty4Ot6qH9NZKtdRjnsJU
INoTHOqYozRctlJN4ZR0H+apq6Ge1jrpDJRmXeCbefuIx6FJ62LUCSV2UqimJF54M6Rzvz50M1mA
vmUPiHa31exKGLj5PM2DKgsEwIl8HLK1tqkR4Sddkqyv/Zwa53eVjiC/56ZTc2njEi9noVyCeJuD
j3SwYO71Dnp7BJ2P2JUe2m2zHESLJ1XWtUnGFjuVE/++hAYOYAVP4b5smgKbFGX3BTFy4qzxaoUi
BwRMeT61QNlVbFcROsS+L5vUVfLYSnZyFgZ3W7Gpagku6zaVW8fjYC4U542Oa96D2sc6ipcmv5pz
qYZpqOJqMHNSb6hUFTD/CqrXJSl2C1f56mq1QOM0lvzMPJFBssN3euzO+zUw8VDbMxeYe9yuJ1mc
rYy2EI38yelbQApjfTEUboBy7cK4zL/UwrxlvHnXMbdnU/d+AL5BbUBrJL2EJp22F67ujGqbcC8L
SHwSaBmVGwiXua/u6wEnzdwCNzG+LwerFXCJKCF5Da1JIA+sLlDy2dumvW6E3JeQChJWW0h9T2xg
OOFp57ryXefWUq155M5hBAgh0S9Bsm7uM4AjKNlTVCeslO+ZDqF0onY3Bn179E8fk9ftUbT5Guum
Bajy9PX5wvMtz1+/faxbe9QcyFM1Pf93zqd0ENHd832smaGOPd8oYXz4xz3P39c+1E9Z6PT87duN
cABLZnIJz759/e5VT0vPtSi2uC/zfI+CCXLOXO26vgFT/LgyHjq8pd8vu3qcABHffpPkWc7vZPr2
su9WKSR+126VySye9BY/ixFGOgQgXxXx/zz+Qr7vlnxxzwvFvVTNt3WetliM7XvpgYxai/Mignad
DmFziLyfLmEqvJ8qOB0w8+VOmnEPWHXcLUFB406U2zFwfNytEzD7W2hXGJUOQVZ5auICTfMVEQDw
q2b+2JRjVtb6bqrbc+OABvVdFMbNkDlakwROC9zOw8LA1UeRhkM9KN0XQ4qW6UNRtvKcNybpwzk/
+KFsobRRpnTTN6qtO68Qma7CrXYArYLm4PLy6EXXnlmYvTPenTHRNFdEHhYm6rQl0IJBA1KmosyR
Yjj86ktZvK3CL26OoAeutdi3jlqVS7pk4rC1gM+DZbtz2lzXS5kW8xSjsFsU0zbuge1LiIBsWpnl
3ETVfDDIrsrN4aly5NqtT3OI3PpYLGdDWapOm3Bvp43H/WqglRLDuGPc7UrKbnLwlfNwXWIeVTb1
dCp3Irga8dgnsOukJZNRc8dhQE72RRQEb4vUQccWF5bmcR9wDtMuUJrPA5hujisgVXNlwncaqO7E
bfxeTCOOByJj4stBsfnAwHUUxw8GMBsmoI2hnDMUdX1acVPAyG04h4MTJOY40LulHd05EBOAe6Y8
sU1w0Sy9vAzEoW/mc+A17kI07Ww4JkUtFtV46IPKOVoVH95XJBdnpWwy7UB7RK6fOiSvIpgm7VyF
gMltgmyahzEBqOjSfKw0cLT1dUdyq3gh+X7J1ytqIKFSU5xKbLOJuYu5jcyhzWeYY5EPeAqMYhMA
kZ7XFqQFOp1U/sxBR30p7JwV/QUPc31GVxIpBF6vFiv6Xd7Q5Vj4Olm2tYJn5QFDAs10t+QxWcP3
NW7WWGyB3m+Nzcq2h0kOo+OxNqtCwD3kaBa71nXxxlZ3ECNQHiVMMlfZJrytmGpGqIFrME5KhEGl
nvEiC9ikghX5xGCbJ9FW6H2H9EO9tG3WhOQhX6tyt6wz2qOBiYuS1DGaQGI4Z7IlmOtcrWN3BVvz
5w1ME1qYK18EVQiEBn/0Bg64BPkMvqxHFFdRNO7HskrNnLadxEkejKCZvj8gvZxaCY4l+qJ6x5cH
GvrwAA+ValiaOmlGm66WfZ6mfj45/qXa3rltM/t+E0DgE3++iribtEu3YoByirc7OM0aqVbPl6bN
b+qCPsAUiTq+xSVfD3UUHPNyACEbk+8nLoK4pNqorhAw0M0jEreb7FIodh+XsQXXJ1oAZmY5sEb9
Janw+MQcKZg012c5smnpYCIQRhwKsZOQuXp3wtSitNq+iBCosxalpIFDDA7XbRYa/gF738SLASIJ
xnQ33tfXT+OBdZwXqNpMZ0T7m9oXZ1H0JSRlDqxpcOU2ONdSNkUZc9J2yqwtVWG4DKkupktn/Bob
3LRg2g7t+z763I4ckgYtCoWiolFcw5kRPDdjSrrhI6rL08DRshvJ9hBWiwLI/A53805/HfMCxcvC
jtMofco4+goOOMfzYgBDVPQW8TnLAefv8oE26RjwNYNj3aMatnWfEwwOCEdRSmPilgDBD21yqfoV
AT2HTZOaL4AxlqHQJ2vocWMmiPUgk+Vp+Fxg91a2lVWQMG5NRJqs1rcyJKrDbXf0YV7tdIXOLV92
04aPmEpgUel0iFZ9E+jAxTBTLBLe5wHMc2izcw+RnlNmBYDQCIiWtsI2DhrC07GZbiqgLUhffW0C
cS2GEBwtp0u8bTTVb33T95npPcTIaq6bujlfIxymMCyAA7gPAxzoTP0wnDVF/0GujVVVAacBxrm5
6bYw31VNJZJgBg5c5gNLl63LZh6YjNsN8AwxylEgE9CQMgSvqVdvr+DEWnEehBc6rG67zsN0gsx3
ORybUNigOl7HFUbXW3Fb1fQR92ue+SfqadvYsWoBUniD+VsylBkncbjMfRr1nJx5iIDSBV98Bflh
5h8D10LD4rA9n4ahV1F0y9F4DPvPaxj2McH5BMlvPRQ+uAp73e8ECo9bnQM1t/E+zjnMzsrcjbug
FbdlsejT/6Xky7rj5Ll0fxFnIRDTzbkAaq6yHduxk9yw4gyAGIUGhH59P+D06+9Ld59hrYRVUJiq
Amlr72fY3O2+hkj0uHS9vacipPAF4LLZhM/WzkdS+GEqMEMby6F6cVg21APNqmRGPduBJx2YObpM
52ErWxT0xfeKVm7a+FIfVTvcahV8UwBw94lsQH1EB4CiXzSR9aVJvF+hwbnKrzI7oEisiyQTI+PI
v4ELxzVGZpUEyy72ep5CkDceO28f9qg34npx97MS/V5HZ1nwPrNFNeRI83k8As6rm+U6F3ZOyTyU
u4LLRy8EpsFp+yzU3gkdP/URPVGq1goQ+3RqmUcuU7WWeEJ4ZznI5zFBXR+rxmRqDPTOD7V7qCky
fixVZ1ckJmX1gnpwqmtIiaLccXV7DGT5u4jsCUKV6IBUBGF5BrNtxYQiQlKVuUAT0xWhmmnR7ZMB
C6dbLRfDuuNQ6tPY65SaLkXgDFsV5n0DIV7Q1J8LAJlZ75k482rz4NHlue81QGG/nveDCzQP4XsO
deZw3WRR6Z8dUbWpNsNxChO5CzoapI2ucr1OUjcp2h0+cSlYdwDfWgNv61Ial8eGVR1uLOszRRzk
NItX71xSBrsuAAICsGICDZP2oOmuvPzV1y3N7RTFO+aN9Q6Y0CNTfXxQZFzyyDzZwe9/AhdveeVm
kFmMZwuC9rVsyldFZQiQQCA5IvziGNDo/XgqbIAcaGoPQZHY+1Yi6oROdMEk+hkMZQxepPHPS++a
lPvenTN31a4oOUKD9r6UpN7H59J29IhqB0CdGL91wpidN4x3dRKwOx6Fp4mVOkU2P+9F5PankPv7
mB3lqNk5R+EW5nHnRpfEY7el6pLj4i6PpjhAPefsxDQdQjZplDMVFolvXj0XaberxwW3h6gxHRxQ
QjLR+eSrMWtH+sKT+XEZxAuvQGfzKnxVo/H2jr1XtPChX5I3t0JKQjt5g4Tv4pb+gyMm3IE5SmdZ
3YeY/hkI9zsW6A6TnRd5vOKdQrwWKjSIbFFODSUZIombc9RjGCPEZNLYXSAgWotIr8+kvA5GPoMn
YFnsJF0O3P/Rkgc5datkE4onLpMypUuRa4avo8boaJ3pCn0g3WmjkXIldk3F+V3hjtUt6OZHRTSw
zwF4JJh34twbmTx1IpTnvmbqDOgWoHRfh+WOjUBT3g8qDXp9gjjIiwYQS62Z085xRiyxo/+59MBR
qdJxUiGYB0ZmXrAaDX2u6DCggEUxfwyraDfYxD1vm6h0DOR3SJ2YnN83YWGHvIp8Cw2Xq87RuhHe
cI6s6x9F7/TpoNQXKP2KdOwj7zy3DpJFOZJczqK+zOFnWVfgCZzWfoU6d9f4KjqSJjHn0UxQoPnD
tXDc6bxtHDf58wrLVYjSgcbZdqyBPM5wdm48Np1lFQHKXF8VcgaJSuZSHgYSnKhY+LkELHWet1/4
se+rLsqXMgbj2kW+ugSKFakepQ/kRw7n0IIF7GvUD6k/SwaBR1y+ek1b7AAJLWwsTttn9n4l8N4/
H18DfRNdkRxZF85nQNasS5PeTntlnSeqzHwWX0E0T+dqfX87yRgo3oznQFngFwjQUjhxBvlGl4Z9
kIUj6o8ycsddSybQ6H3VY1UEGjHpZUmdKmhSv+6znjOa9zUGY+9qmS090gqMAD0CW8SmEV17tnfx
+qM6WuDn2ATIy1jUp6SIlgPgoOP7m2v9jgcJotC82dgfwYEFzXDm0i/xOzv8EpDdn8xaf24bhqUi
N4CtUm9yOIgrxc8dYznUvncs7KBBHSXLkcWRVJfDdDbrpnEEJDOgy+VxYjbv5OKd6wXZ9uzE3tcm
sPIU180RWu7gHDXldx5yZ+f3GL9Sdnu1NPK8bYBn50RFSJVnHmVLW8RANOSfN7dX7bo7xSOYFJlU
UGOD9KycBYv4iq1F2ryIdgSVw9OSrAiOV41ILj8Pob8ASpNfscZ9RQT80c8pBFAQ0eg2QOLpQS7Q
RKmj3d/lgMNWz5/a+NIU7gttKdjMQgPldV8s6toUktUHz/ivxCMvga5FJgudJV34WNR6v1hTATpX
J+TEv4YSefO3MlBfeAc61G9x6aDv7yNn/gQF5ovQcwq5zmcTIgOJ9HdXJ/hswmXu8LeI0u8QX34y
U4hic3RNBs3SqYv7iwOQP4tnQOae53cXX0LAjtTMgtAC1dchZURUGs5DtFybyqKoWw99bATwKJAO
qjr1i0y3423E+cFhqNnX9/46tW7XwbddcnvbVTLaTYa+/nWeTjT09dvB7Twrgnjvcnobmg6sUN/1
x3Lx2wxUw28ezDfaQu3Ck/pLARIvn4A2dePifI6QAaRRl8izntw8di4dK+LLpBzITlv3ZoouzMAL
fnJEfF9MYQqRhZcK7st0LvFAurlOa108Un9lwgJnXzYJalgX0c3HWyIGtaFrDtpYjtETphxxfys9
yPvRZHVv5l0wTDeC4HENozOd6zaPmypfEs0e/W5gyOiR3PRDw86hYRcjOnMXVJhW04rdlXC2ps4o
3zhknocBkk/udUcACd7RGfgzyv4IOR0/BAFFuJPu3oNGOYf91O5CRZ4I4+ZIVYmku8BaHCPHWLBc
H/zwzp+So6m4eDC2PXDhynNVeKcpqKI8iJPpwGJzrFCyIFWE4rqCyPwAJBK1viS/o8hgjtIlFw2Y
JOazL6MZANFQu4uw5i/zK/xA+hwNzXdSt3LvheEP0ca3KBSfJG8fQln+pEHvXtzKycvyOmIp/zw3
3sFtRHBisZ/NLpLfRRxkEOsTytnP3RR74IZB1JFu+TmI+IV7frnnKxEghugOs+NznVTQG5BSpp0f
72NZvTExf0G0x08cTtT3UEtU1TNNzEMUQOQEvt+2xmZdg3km53GvBz6Dc7HqAMnXL+cn6qz5yuLw
mYTlvIMINcrhnXiG40SeA7rYzJFtlYVl9Hsc5uIg7K3oBWRrk38Gj9klDnTBU7EPGvtEUax0gUcO
pHv1Q/oj6vsSUxfcB3i1ZbdqoSXYWBPh+/hFvWqpxjpTIJGULsZDPXUPgHqR5aI496vd7HhHJdS1
N3bYB06PEEF1Rt36wfHJt8ivHuZSPzCIAYIWBeVMqyQvinKCaIwDum7ywHF3Dl0rzR1vwssyhvfW
B3nVQEniBQp1smeeSwISuJ+qn45vPaALzqXnAsIkdTOd+UobpKuVPz80Q/RpCoFVyODRnfVr1eov
fVXdosAcGTD7gI1JypbuWxxBf2b1mPoOpgWdYbfu++94+g3cIeWnsK1+INeyWdBXJ29prgj0Lnil
n6EYriqcfxlCfylQ8gjQ300LQZsIZnAn6sH23ZQRKWQGe8A16pa3TsS/RwjNRwgJkmlyMTvJgy9+
QgPzpkn4zXuWSjDAOwiUlg8/FjfE3a9+mbgBeFYEc1Yadld1/tfGrlCAB85C6Jcl8QxqIgaxQFxi
ikogFH6UQuD+FeOy3jE3Asg++HdL6b7IOKxyBp0wcHh3z9frQC8yIakvGZih5uLH0xOJ4XoQYBMB
nXRZUAg3hVZnlQFGyPXcLHF7D9wt/AKtZ69+5IOkxxdvhDvmLp2fGZfjobc9qH5+qZT8Klu3B/X/
WsdNs1NYVjvSAezTRXKZjJc105hKJ7ivjM8PpPcAg3JgFNCQk35O8pmYO1+HQMFaPDLVHPTEr6EB
sYHi+r4qPazq9+NqG6L88wSQNyyDq1yAXUVrzPICkZZFdXIrmobgpACt0R+zCxmOx3i+xKTKvVIh
93XVcyzY4yzmlAN5NSPoEzWAAXEA/cLJg2iFAcgIElj8sKMzxUfM0lUnfGKz+KR853uRxI+4wwsy
Eazt+mEpEXq6cecsYa6q4uwoea+a4jyUwXHwgHzN3m7o5hcATH7k/ob4uVcJGIKoeRyG5UlL+zrO
I9Ix0p513V2nFgSIg8ejA+gfCQAsAj8/CrjW/+Q3sKhEMnkjgSuyWqsqq2Z/L2oXippAZ2Nfi0Pv
D1C5CkhJvpfQ0qWJLr7Z2dU7gu/RYlZWzkNQ8LRxLQQ14CuV/wZo4mID+JRoMf6Q0rxS4DpsFCGq
jF+jggxtCgtwV1FwcKR4qerwM1gLgGgKCHLdzr/kwLFmkviTW5cHxb8WbmEyVFl3bufcGLE/4jp5
MSWoUDCFEMTtChlYJA39izNhtR2S8UdZMUCBY4GFZ+J7HRdkLwDsZ0uC8pSKLyCTaDazeDzCqgCb
l9bQtXkusgeznDxP/ywk6pdG2YcpdGVaVJ2bQzYDsLz/7QIWxeKqP5VTgUkJNcHC+B5l8rMVP5wa
tiPVTBgtUl6ILjCIIOjft91TNxEYxzhEbUPVKlgZkAJ3+vtSRvWtTqbXsiciDYWb3JdAU1NwyW8E
pMAR7qd6V3dDd6oQS6gDIgLChC534HTLrYP7yQpioQYFBGo9/zpY4KxutPBcV+5dssro3bE4l3Fw
F5uQPvHlydcNlHoD5BUEarygkAw8RbjDr4TuZ4WXVBT+KJDUXLgVuMUzvCKqmA9WlfzooxDbRU1d
pa1fkrQYIV8fQtSXa5cG0M/id0PmY5tA9lQ3HeKr5415BC1jaidIq+CWlOdaxnRv4pFnAUmei7gd
nyRrAKFQoQ9IN+tdohQAaNnUlz5YPnHwedeEyuga1tzbw1tSQSgWDFfSJWNeEu+WeO1bqSN7LeCj
OBlwYnMS8ataN/FQy50heLzw7oVnb/WdLKa9DAYQuTva/lL7KBCbZkWWoJY8T61K9qsNc2k7cgR+
dh8yqOe2Tawsktku73iQHJogWs618KEJAqxfhnOA1BqLKKGqgxxBAB/DUnK3bcgC5Z6TQGlO7UMM
4j5Mk3l1JUL0mRKZXIu2gFYkNHAWsq46aqh+PT7Qq8FimI2FmlI6mCUzSrhPyFX1U3QaK9c+xUHT
w8AReJdQDV5aSLBfupunZ0lMt4crAlkiY94hZhhypQycT/7wuVRD9LDthCVZ9mTl8AdnSDUNZopp
AEkB9aDoboSwd5WtsK6GyGZG18dKJ3F7Qq+n10r3vwSV9cH3pvDaWjiryFQfQzB0WciFzdwK4p+o
8O+SyEA2pwpnFzawRbRAgjMazXRnZ08ePA/lnmQ2TGc9UaSWDsj1TuJqGsSwHcDyLy4wF5ncmfgw
++PyhKvkHpPHBYv6fcM4yakmA2R42mThHOKah6KuybVcsMQJr4GY0XNGPGTjwJmnUDJU9mQX5R4L
7Z+cBBajCulEywi7KKOxYIVHlvBHaf0KQCDZV6vPEiY6kBjWuZkpUHlcIXcPFZR3kMfIHNOMIqQW
R8cwi0HKFwhGd5JjZaoF/th3y32IW3YYQwDxzghcUQgZ57OG+gLiAZgo6bmoIagUvkCuGJ3Llj4M
mp0IgD9kUI6Ae+kldlF7bIZeNdI6c0uRzRaV3+wr+POwgO5ozHaElssJ9oNbaXh0q5hpD1ZO96Ol
Vyu6fm+i6WujnZ8JnSm0pF2qylXeMrQoCDrcCOh1ULoWzaXtYT5GEtilsUGEseqNLsud1f3T0OsG
nKcp0kGUcV4hh/MHLJs9TC115OyCqax3cbeUaavp76aYp6MEmgeJk7mLWHFZ/9sAqy+L5qzgCX+t
IBIDrVlNc3uJC+95XOrlPp4dVJ+I//4Yp2apvjrt8DgIJzWkLCBkaaDwWlo8I6QpFNxZXtcI1XSg
Xg4BVOYsvQVvrGiu4/KtZQKCWn8BNLAM9sbqH20fJCcU+wBQQyEQpJbxQHvIMOsClmInDG5Nz1ER
T7BklwlAsKk5A3gV0GoxuWLNBBHUBUcWvsIlwx5kOX/hBdKPSqljX6JgszO7Jkx0O93Ry2LUaplO
DAzHcxoSORzLxi+Rzcjq6BtU1qxzYYfsyr3H5+Lshy1mpdvKR594R0Z/Fk1SIQeH4tqAWr0UrHpQ
gXZOBThpWRKeQZoAn1JFLoKZOB/iEgKsVne7DhjhOsbdnfIBDduk4ZdFkj3vsWAsJj5VapxOLsxX
LKAge7T91JL2oeJdeOwTUSLnIPW1D0YnbUx0j/Xws2vGr5hC7qlyoPWM7ZScIlKmEHc69543vHhg
oQ6hkm89Y/NZBfUjVMWr28RcF0ZvoapjVMHIL0Q/v0zNlNpwhuoEnIcJAc6G5YhrSZ2FDAyJtd+4
nhRgxeAqXNgH6IiKykODoxQscgErJTtjfNXA8saHYLKZ4Qrmn2iE+7ynJ2UhpSk/9aOm8I8Hl3h0
sgCiZbASwWsLRYQf6BgOEw1Dd0/fiCXOvm9iYOhgJHa1GfMikW+bNX67Y10v9a6p7ysYkwoBW6j9
PAZH1wVqN8bRReDW5v00iHygSBFbMpZpg8wKCnO4P6EQAQ4MkCKm7CqS4JNWCzKm1U68mf3cWQaX
EAM8KwKj0igI7DGAov9upI/bWZOcoNBM4GlFmwKIvXvkILoSUEBVPMFDL2oU0xAiePEhmsPkABsG
sgIW3xFfDHnCacppz26RC96EhxCONDHJEojjbkMifPwt2gtIvt+smW7pvJVL94xaH5yZrY7gXi4N
aZBswk0zNG/VXLpHEgIMFpbsmqB+6ylErJC0VO9ee6Lpfp5B4PYdJEwFZsBYQ10VWtkfqh2iQ5V1
aysBGMBh0oRMz6EBPAvf/HGGzRuy0d2wNCnyQIlnA/NcGX1tAcZlqDCfGcUlW3/UWcmLU+vjjkMX
de5gtEoFHLAqhGa2bp8pN/joBlZjYCZHOuoH5SPjagX+vCqgliymcSeSQqXbmVGDgnYLqU3Au6yk
xVemi+dSLoh04JAgX0O1q5Y2nxPnt691knW87zJtwdA0MFBPsIZAZ5VZSIwc7v1EPF0tbM0DGYHF
eXPvpyTGZzSc5VUFKcTsDXnN9LUO/O8RQTxq3OluqJBRuyNsuh7ifAX+GHJGzIXg3pkpHpIXPHIM
kgXfKhbOs2nhKR/Z8lUq1GLhCNbHqfGw6ejuqoUhMXKgMhMiX+8MyEiW4rmDkjBOnRkoPABwHiKI
C/2ujXNFqrdtPbE8OrVlf1rYg/aCH9WI0mFM8CcbfDf50AThVINc0vT6S2Xx7MjgOHBq9rBDQ4RS
4/HdeeyeEr8/hKPpLixh5DjBQCCUNPuuQpEbe0jn43Z2PoeVNOeZ0CN33TsrQnGbuJK3AZx7B870
FDW9Oa05cNjO/KH1ETTrhX5V5UwfNNJI13gTDH/tzvE9/dDIleGxObi2Pp9nw469Cr+Kcmov28bR
6ltVOeV5ccZg1w711SmVW2RA5nROUIRcehu9VrMD+WyweLfFuPWxsHCCI44+gmzXB+u5j2Mgwz1i
SXDxVXGBGAX5kBH5iBL/yGP+LWmJl3FBPlUKQ1Quzm4OsUiug8pd2zpUin5xIpCJTK73D/DaOVjg
TKPF2VKAoPiVV5OcQPYkh7XmX4yMUgic3JOMjxFvkwNA/jCFFgHEHXfzdnan09LA8bTJbonSfkY8
dEdQeHpIDHSaIE2Y10rNm7xyJ0DAyAHUHyZieRrc+gvTUII2EdwMyB8/Bc14F5kSljKbT3D3iC6C
2nSqMZZm525AJgOJA5KmNmyeqAx6yHB+wWEX56EPATZBtZ5G0A7hu41LNkx8x+fwRY7xhDII6VIJ
dU8v+MuEzDjjBjFoC0SAVwY0V/CTdBRYjovWCTDZ32y/VqMqQu1f1/eSY/ZH4CXA3SO55Sk3NYpb
vz91EVh/IGt6F3X3nYuWJXOx8KOLLhHIFKEX8SgUHfWCfC9BNFZCvxIHhusCaRlFXxik+qCM5ZjJ
djrD9QK1rcaiut2nMPzizNCmUQLPvAfH0PaFR2tsWiLbcufys0UimCN1xVqPHiika9MaJPq+whCA
MIX8WpbK5JiTuTNQuLEUxBLxXCBpNQAy4aoDooC5WrsB7Ik9A2aAgOURhJoGch8ptULWA9KhGsGZ
RqehAY1Xj9V5iqq31fwvRfvW9RhNENJC7E2c3FtW23msn0oiXxYMK3iU0EnlzxB0J5DeDJ7vkqpn
kusGEatZEB/7/dTzuyZZsD7Gp5pUX+CiF3k/w4iGrhBIS3DSIKPD0gUofYspyYCt/XJhYAdaFufu
hJBf3HV2QUwO5xug6yWL0A4mq6H8DEqITKAPEOkKe2cxrC6ke0Qdf+eUMAhGBIK5NV5psdcQRUCz
j0guFhR8DU6nE1I+GEQAVXrsLRHLbYPUYSPx0w5VPGQSaNwXsiV3aHiNVpwSod3ui3HtctF0D2Ok
bjWCTOp0b5IoDhsxfs3odjvbU3D99tgVosoDwOepsz7H95io5rNDmnmfzOytBWmVcR9mmZbktaf9
S8sgoAjmJGsNZnu83KMmqe44WKi0A277qnXF4RYZyn0blctrB8+hO8crnKF+1QB0jtwE7kM8uL+M
eSqTwfsGoAKK597aa01Ddgx8O2UlzOq5A4BqcN32PPDhVAeeuvlGnzqN4i8h1Ltp5Dhda6GzHpbi
kIQJ5kmBDik95JvQ9mM4j2h5kPKoxQXnNq8nwcHv9m9BT9DAo8V8XEfIRNQPmSyfPa+/oafA3Tyg
HUgxaQZJZHFyJ3oC9o0iRxHQesCZ53X0BC5HkEKW6K6RwCQNllkEFb91fEwpzDhaxt+sWs5RC59z
SJvXNR5inkB1EO3Gqn6rouJ5aPin3tIvcql+tm14rOYeUY0FKgWqkUE0o/FIoyeO9NqfgRD69Yrs
t0h36TqJuMEHiQHAng1WK2Q33pdjlcHqi+E9Iu2A71amdgH45iIiJ+1U52103BbsArWt611gmmNp
WQZtzkB4KHbRF2+K30Y3PjU0gTvQO1Wkhj1Ljj8KEWPMYnC5Kng2MXhy2mXwM/dJt6Q9R4heIAK2
PRbfWGNoUxApWPzYWwgzdVra5LjOXY8Ju+/wdYwTPxuJcDe5rEkdR94pF7miWtMJ4xd7yuFWjof7
YsRkcHu4pQWg7qCkdwN0eOn2zScNlzYLl3seO09KUwd0POxvyCJGm9x5qzd4sVgI/Aj2TZkgyFXw
WpnojjcY/lsjqm26lCxJYZC4OdBOA1vE8y1hQlCKsSwYEZYKiONh2HgJ18OYDybVk5/DWILoAH9t
3qHxx0CSbFnoncNb3AUaTQhgbvG7prY/rMfdBVIrpK5x3mpIhSAZmgqOJ0nBmC43Ohcq3z5rPVcg
wKE9UjqUI3rmrOXOGLle5vmYSaq+wRG1ovRYdKpeNGnsS2ioAIf0DtiSEMF2VBgUMTxNbTjh4XVY
w1TXvnmdf56aGPaxtU8Wq/tjGwFRLMpVYBfiZ9uELbuluwQx+lNVa23fOfbWDMGPYESlUnRYnytA
0FE1JofWccMdMp8XnRQ7Z0Jxh9Gfti0sA5s1N5YFCHRvRQpNvyuaMuUCpXjXIkWI4iSP0PwI5A4M
Gc7sP3EvqFPI20Ks4tMKV1QQuKEUWJdNDI4BnnR7gEXD2VkO91kD10bPvw14cjvWJJ8FjDWkdj7V
Ag2U6i4Ba0oVSkZ03iom6h4Ir/FDhXiis3qRa5XVTtFFan+BgwLLdOyCLq/mBwZvd97a+m32MOkn
Gh5UYlGxNUhrOVwcMCBNxxISf2gsLSQlNgFkvI7HeeuPNGiKb/t7i93w0gFoIFCwm+GoZb8gb8Qj
M77/FPOR3UUL/dV2b2hjZr6ABnWX6AoXHYT4LTS9cDKf/KZezpxMDdzPNMmDiI0ZZA3NPQP2kLVs
BAgTRmhd1CXgwIf4CXRO1s+Vl+MSexiFIQ+C+45gBp0oa3dzYj43aqnyZGogwlkEKH5X1hnAwzmH
pGfnzqS4ORYRy4uW59iHJgqTH24NDWqFJ/aohXgg+I4XFkHItgTTidYz30/LvQDiZaFbilnxkvRk
Oo2w5UCHEx50CdegHdFPAz0jSF03sJom0176CmtsiQQI5oYhi6ve7g2XD2h7BFPL0rSPxIfyZkD4
hpFGQ9TnKXYTqOAzHyBe77j9g0G1+Ggh4FTQk7y39PnTD/Dh3bn+3tPuxwBbWl1WfxoG/7P7v5+H
Dv+2PrYfB9d+wx97t/9sVPx/POvwa1hb+4m/T1q/zT/Xwpf58+3WjoD/tvNf2hP+Dw0I3/se/w9v
/r91J4Tu3Ec7jX/aAP2X7oT/2g71o6nhnz/7056QuOg06EJ97KOvWhiir9o/7QmJi56TAdL7BK1P
aASC+aM9YbT+kQvCOvGjJI7XFgJ/2hP65H+hgSgJY5+gP5m39rz6z1/5b48SPRn/7P9re8I4+asJ
i5ughy8J4oAG6MuTBPSv/gmQ3ADURep5Fej9UnJ0L0r9UdlD05qVVobwP1l1TJWXcIzSFTmoIoKZ
DbKvqgVy/Cr4QbsK0pbgiprDnBHLIBBaNz6tzblAW6Cd0y3fOuLxs4+Wg+cEDC0USevLPk401NLr
S1X00/v72y4wZZ45TQL0Bpqb8+AZ9Pjz+QOIpHkP+r0/bxsiBCyl28sxifpT3f2MB92fE9L92UT/
vNqOqc4vdwski+89V1DNdWcEnu48kBjGpu2ltHQEkBEtuVydQWoVCqnVD/Sxu71KyAxgYYHxcpUX
lesG9XL/L5tAofpQ6APQlBCXmVWUtW3gVRvOswOlhq3FdTs0AgfKoOVCbaQX4L96kz+FzqYvGYZH
dP2a4I6HdS6lmo7n95ewXM+nxjwG4wRnlb8qxTgd/2y2XVazfocF4ffkxGq+lDVwBysinS+Bw8wF
jURy5FExIM4it6P+CVHwg6P8GR76vk9F0t1kpe4ndG3YIw1Di0eo0SMHhMSkanlojX4uKnYgxQSA
KO6eVYX1aqymu5k0wWGJ+M4dWfkAKIjL6WL7ZrrQ9RXgz+GgCflegAKOsLbtppnqvQ/9ZIq+OB2a
nti2hm6FtWI4lQz9cbZnw0J0pLOSF/aGFfVle36ltfW+QfuJST7QYQ5zEq72LKhTi7SgC4UTOQTp
2APyBPh+xnhGK8z1VfLPq49jQKTQkeJjfzvnY/fj77ZjEMhCNcFbvZtgjDh+nPd/uczfb2+XLb0K
RqDt5fv7MEZa6AE/PjPYvtzH/sfn/f8fm0aIQJveFu+fuF2gm6CD3F59bLZjumX24ATJfoj2f33U
+y346zb9tWt6NsOXKGS+/XE1k/EwieLcrtOlXufXtun/2W1EBWvqx/729tSzxmbb32zvvJ/08Ze0
todFRuC5PSje/7vL/nXs4+PHZcHn/fX2tvtxzse36VE5ADgwMt9O2d747877uB4Ap2Q/Ncn149DH
n34c+/htH8ca4d1DurJghK/3xAujz+gHD9nCiLanECIjLophAuZPECInz1ErWPfvL724Hs/OUt4z
RQikTtBSrWJtCAodCBK2a3xc7a/d7VoN+n9hUqwflmCytel2OlTh9CiL9v3z/ru/2469//F2ne2L
vF/hY397tZ3517GhA0rSTO5wmqG+Oo/FN7pDW87xLFfFXp20xn3fr0GqWljf8da/vAxWQWC7Cfn+
fmtUx86vD3IN6u9ezgXKkqyu4bLZvIubtXHaloR/OamM1riyveeuC8fHqduuCimBfRiiUdXyc7tu
0CVxfN8IUiNCE2dS/8HeeWw3rmzZ9lfeD+AMmIDr0oukKKWktB2MtPDe4+trRjDPoa5uVt1X/epg
wBEkYQIRe689126Z23dqg9pPzdnthHb5tqw+fFu8HWaU4lS1GOk2sN3CtKmC4OzkRT0c1Zya2KVP
8MNbivWrDV1rb0ilIdw2kJ/SQr+e/Gldl9LuNuFKFWwqrayaQ9TKG1G+G9NFPjdqS2hMh4oU7X6i
gIM4GDnY4+x5HiCC+PJ25+vn1FqEFRyiW7xdYmbRVXSsRMWoyvj1VYjQU2qTHflyUxMlklZzaoOR
MtKEWPxRbwiL6FrUHtXEdHVq0agD8ra2H36a5KmyWjAkVWtpx1CvyRh71CEycmMgN9I4KS34KHg9
3CZqXVRSmlVMxlbE5nKc3IAEvJzAdDb2ZNfu2rDqUCgja1dzCSO+QUBIm3vkv6OcGFNHtrh3jpGe
j/oalXSzC8Xy1MB5WM1Jqa3VNVfXd5YXOQsWbhi1slf3ji1fgtlpyUIqc6m9ami9HagQSi2uzsRV
PS68gwD+sA8WXRz93iflLOciu/k9NyMj2KZQqYFCFUgELZ/mwVwE2hp6gOVRn8A3mVEJ20voCbGt
uj2YRLrtSSzjMyeqPJJXs1dN5SIAs0kPbH3KJdCwoJtPI8a/k0b8s11iQBp5D3LH08b15LngBAtK
ZSakdY3s1TEsoveWyt6cWu5uK9Wy2qImVOixZ0W6EUQU+ejr8m37q53UQdRylmnOzqR24vo9Cz3D
jR8kRIk0Rp7GSBIS2CgaBikvt+jYXCdTTP0TpICDkaPNCe07pUFXE0v2vNRcayUEsdSy+uRtn07T
2fJm99s+jUO2xqRyDMJFhUZfTpY+pk1Vs9xllONUsrv7x+2zE8IIo8pt82Yftff/xzq1y/Vb1EcI
HP8I/bDZ3r5Ozd3+6jChehFzTkGhPFHqbN3+7ptF9UdTbW8v71CnlMfbxJAvodtiKF9fgXyjGF2w
s5rJ4YaVrxbccHib3XZUc5Ob8V67fea2+XrYmGL3w5uVbivP6puvVfv8t+sc+vDkvKydo4cl1QDc
6WoC5oBDvZ1Vy4Vm/N7p7ebWtrmU//32Vwd9u+ur5evsq2NPJlpCW+spJJFf/W/b1a5LXJZ3LdWL
f/zhr9b++ZtuPzqdjZfZr5Ldq1+gZm+7vDqE2vJ2Wa189fHr9le/wQKO3TIES7TUfDXJ/lkkL70V
tTYf1B639bcPuEIPttWSfbmtgrJE2aidoSxVs2pLn3nG9SvKmRFiHu9nuqpHNZlmynQWOUkTQTGa
mlUr1eaM2q9sddtTzUVZBL0qo+wwuW12ejlYVttfHc4s8vZojlUFsk7Oqu3Xb1LLSbO8LJWfkTDt
iaXdPq7mXh3z9pPU0dVmLveTRkp5Z+QTsd/G/KCeldsToRZF6BiwXNVz4QwJKePbXnpeuUBW6YXw
OoU9AV0pXUWqBzTKvs5t4hVdtPYLolbuVAteRT5ac1WpoiYa5bp0ZWTRSr6kNupFOev/bFCHHCdV
L5HJG1cVV0yyz3ZbzKddkhxR/xEp1voWnEL0hc4OEYQZoL/X9j/nHoEML/KsrPdTWoYb23gOc+px
yn74hL40PwE+N3adIb5EpL8gYPMMpxym9E9+ZwFSkf9ODd9vEzXCXxAsbEXIa0ZDbHGCFbhpKCU/
dLKU0LF4mTudK5P5DaPDfj8K533GG9O2pxMKuZ2u0wnj3jGaPNt6Tr8Gc00yLUXs+ffYVYUi1Cg2
n+wRQb0IUQgOxlFFof4vYPdH36Rb5M0yhEGg7L8P2D1Lh4//t/malt3Xv+1dpEnH7w/+Dtn5zl8C
Bx+HEhLLtoUjOfq/HUUoz/9Ld4SM9/oyYie9Gn47igj7L18AHCdch5OB61rQjH+H7IT5l/BsxmUO
ZiKOdCL534TsoGq9YVWDsQWwjtbWcHBQ0W1DMmVfsap9vS26IKDUIdHiYFOhbdkWHpSx3gSpNLUp
vVEyY1rbfvJsKoz0OTgmU/tpybXHbAZLn9T6vIZ+RCDJcXfmAFHJOMBZnzMSqV44PoY96bF42QQy
ztTA56K7spqtYiHDSv1SGYXbyEi8/UTRNRhKAj5l/tQ6/Sdrafehjuyx6YtLNBV7gMKPhpWWK71c
7DurIQ3s9IDODP+z3rjPvl++T5blMorpO+QUdISi3/X5fIL0ePSC6eCnxRnAfr/KI/ee9DQV7yZa
+C7+ZiXkN5ZDUWlkNvX2CaUu0Xp0V9uKMvJ1R31wQ6g/Myf7TOqhotGjZBe+0KAVvyju2usCbGe5
Qy5G1XX/2E+ZS/19e0f6v0EL/mskCYlcPaYWQYj3cKw2Y59+0CiZXhUW/9kOqM9G57+UdBVSNFZr
PzS/L4bYzt2IYr42n0iAHT3HfqbGbyLgSVAi6f2N12hfOnt4qeria7cZhi5HQYAENGkaEluMhdJy
2WpT8x7MJgKgcdMtABXsfkjoMo7rPnTu0QV2K2P6QD39PRVB1ACMOdW2/N2Us9BqFcSOYnisMq1c
VybDqCqODiml4kn11BUTdZKmtzb69LwkRB1RJDC4N+Ov9RxJPEi8rKCH/iizxzS0H+ywp+oTYSvH
2KV9BWIzjhvETMhzLVKc4RASgdW0C5G8nHT/9K3J07MWMRaosyyG1/aUxU+V812fnPuxysYj6mLw
oeX0NE8oC2apVf9GTcsJLb8EOwcv9rQ8Rlxrk/fRfoyBPugwjz10rneGSAk/p8m2MdBC8Pp9T6zS
O0RNd59WZnWq3OGl9FA3IsE/GIud7gaXpCB6ZSofkL4ObcqtnBgf82yiMsRqqZr00rNT1snOaNaV
mN612M0c7DaiyMSgDsgNnDWa3k+5V31KI7gehf5BuGjjYFnB4hQDfX3jQ1oU3+eBvHlxb+bpzgPl
ggCPPK3huD0J8l3Vlc/EJp+WXJJvBVVuZIKaUN+0DrURVhg8Iqq+mMUFl5qYDJ79tLjltK7Lg42Q
k0K+pt/qgAasMj1102iAxbfS+9ukdWKxKQv+Yu6F5JJS4GBzNs6ffK9FF29sA6/72acYXqQo7FYw
F+P1XOfvq4pLZA4OLgshiDjxubZ8lA0weFeFC6Olyqh4Gax3WTeIQ6jDoYrhxKDTTIBCMp5qorvA
7tCP6IV+tOTweJQjYzV3W6fVBjgEcqIEDtSkF0TL1Vwr52RjvJ2E9+n3Rjpr3D059bq9uM1rS2VD
h2ny39teHS6HoIAGrmNYRNxhGjsDb4PwupQ2nCZi4ChELLPsEL/DUIYGA4S1sMmLipZXt9fH313d
mWg+IB8epFmGOROPUMXEiIAPUSKJpn7JGF/CDQEITL/nkKs/znNq7G6r1B7AzC/xFLu72/6x/JDa
beZdsllsdNkq9KUiY5W17MFvwP9lJM94Q46YdBW7k+MktV8RBvZdqO/Vwu2Taq9YRemQ4hU0bsb1
k9cjdep4aqchTp5Cf6AGuuHutofyue3tYJcWsXgZc+00z/tqTJOvSLFdDF5objzr81i+Rw8H4gRw
8b4u3frRaKkKgpwlTtTWUMTTJadxKF/GeW7uezMyGTkXF1WA3nd1SKgAyXLSrosBQW8ULl+naHgi
A+qbCwKnSqt2Fiw4WQx/WfKAkoh5eMlj6JPFUDorQBkom5bMQ/hk1gczLN+TQB9B4+hnrar6bZfA
1Muoeeui7tQvlEH5KA1nIszB8qmxrFVva58XC1o5uIJlP01JdynT9o4aA8KnS/sV2Z570AqrPeRz
+U1MVoy4p44OUTt4FG0G69xBstPFmrOtNC+/07zwcz33P4uob58cPSgfTVyjqObZulrXvwBNjo8w
CR77QFYjTF35kbKPbT5HT3kCJVZrnQbxi0ORnqt/Gijo2KcgAY+pzwu3NfpN9AMARHMxo3cNd9du
zP2F6ioqG41ipjC9gMwFcSul7GbFY0wV4RDm4Z2Y6mjvmMFJyOdMFb1HaH0KcIQse0r5B44MURfE
bhn7VJMlDh6GAc4PvYn8OMU6Hf+ua8dli3IAHs9gBzwiMlLjuoMBAYUqYD9f1irGQujCITDkw7mR
MQs1CeTQPvFlyPi2PFe6uUcYtY+m0lzWpooxyQn0fk+Gc02Z6ZAxvqkFT6lpxV0lM1kKfND8M6fW
3RbdpfqgFQx5bjGcKzeAeO42pq9wAEYcAPxHmqlCEwLy+To2rQkEXIyu1UFwVxVzDKj275gtWH2P
NMMtfGvZHxG4eFsVlrPpFZhiKO4MOHHHRU5iJNfH26IRjfk6COFD5SqBSjCsPV5nIxL+R7WMuHdA
r1F9F+FCNhRejspickdyGrKgyHSsKNxZAuCv4c9yHr2Vn1BJoq7rksvGEXQCbWeVO/va8XfqKmNB
teEMV4cbkk9dZRVrVQFrNafWZXP6054xf/LziQyoSoPKiboRbotqbqkpY+6qCVmVjNdpMsuqJrFc
VOuqHMopKmsn3OWk6dS1FxS3/b4NEFcyG2rtJ0qQ7a0LEOJOj7+pgCklgAL4clFS6SpPqzxlatK5
FiWiBQiC2zp1vsOkNfb21B1unI03sI3bBk0COBbnc10maIxu8dJbDDnNqapPA4/6KQnauE1u9+Dt
RnQzpHA8WPtBhfrCzIPECfhW0SfUJJP5XVvlbtXyGFfAL+L6pwqeXq/d9RnVqRXE043Hk8QsTVs6
b24XDnDJ3/mGN9fQQpGUjFAj1LVBNMkze31yr/MIYL67idlu1YW5XSJ1xd6scwuZKqAKiNpYHmH1
9F6DgeraqWW1Bb5HQMJf/2BkOmFQ9fA2UDkoxGW5Bd1H2H9w8zu6fau4yIjKXyPZ8lGKLPL/6qG6
rSMFtXdb8KOKqNEGFv1oTO/cdtq3YKSPQuI41LbrDnJdGXb5arB7dwOh+Hek3/1n7s06rQEGr9F3
h1nkLfw6Rg47N4tD6qiX5uSTMHwTqKWQ39gufvNFXUJDBoVvV/SKHVHLVVw4hzbRro+geiTLNoqI
qIQScm2n3rZPh/BwzSFd29mLD+f02uZajmvhnJEEa/VIOi0KdwNB41Y9nFdAp/pQZRnviiSH7Csf
TMSFDuV58mlVEwqYuPCNpMqkfcoIRGkfbEGHUV3pV8stUPAN5oF0PFWI+RbufRURzodO2yPr3F1T
APIKY6tDJ+SfObWoLr1aF5R4OBa1f7g1l9e8hUpRXWc5/ufCp2KXinCx8+VLJpd/xoG0mx/AHct7
15rkH1PbzLBZtmqPyaB/dFCzahP8wd+fVYuhSRXsGv/Mb0MFYuZb0KWgd2RAfZChZzV3m/xpXaFp
tKK3fcJcRt//dAhqJ4ptvkS/1GEy9bkg1E+2TR7x1cf+9Nk36+CTOJulRTcQy9+qtoIJ/OqOBIXU
EhCmNUCBamM03Q9jlK+jQspnREheSE2Glkfqtm5M5MNm6tpOb0x3P1Fdl2t9DkRD5pDUJ8JZ5h/V
R9SH/3QYteHVZ/zZ3dqJdS7kn6d06aMRkUxTe10Pd913AK2RrTzOBkBUyvHlb1MTR/7e69ZhgV+Y
c6NooqKZaEdurcrQERt2UT3etU41I48vi+YwyLQkMK/2GEce3YKi2C8y72DIyaRUMZVKvnQl6uXl
uZR9Azguv0UvuAjxY8Ig/9TgRbYN5BMxR6QYvAoUmUwwBZWZr5o8DorzrAG8exMRVIueanlVhDDx
cUSbIgwolcznOlHNtpqtFFXIm7t3wtO7HQVFP3JRNVgQ0HTocuJKYpFaFOqNkBTvUXXnCHLdkppW
YiyDHhacNjgA8r+oVeoPqUmYGGgH82zfAcbHsEXmQiPZS4jlq9HzwRIoiRbGAM1R48XAUE++7/Qk
S9f9hI4y8mLaPmqaCDrLF6uaa7s8OgKOw/ujPdqZ/tkeoSH2td0cWzlRc4Y9APlve1IrNL2T3FXN
NY4AXh4sh16ikJDp1Md0NLkFDdliq2VUNASVTOo0O1svD7F8B7gyG56btqCVDD51wzLCJ5GdxUW2
L9c53Q6PaJPH3KLSLJH/06thTam5mj+2S5b+Pqmxldya94F8z6o/riZOH/WbIkA2Xsl8bF7o/G9d
dihKxvKgCyNNkvqCHCwHwzjgBruICCCIFerbtrZ8GmctfKTufMJE428Zmb0UtKdKPYahBy9kEZxr
P6S4WMbFdeJZ81rNKo1YYepY9PbJQUnBRqltUXNcI94Lt5XUR2u470qFuvwTt0nuJe4ehdbutsqW
d1AXFiFgrYAQiUBSOmmUect+wyAj3GruNlFatM5oPyKz8qCh8wWZQmapWWfCxWIt4ARazWAfOsFg
7BQMYX+I8LmzZR9cTWp1q9nRxkoy2I0qza42aCUpX6+rv+L9Ca5M3m2o4EmZqGW7kNmTCF0rF9f6
ag4m1ktUaa/UzacmMTFCIMxF+ItgX701CXMSSTd9RPPUvdRVMR39cJyOui5SBvv/LMPgHA8p9Z5B
k4Iekzi30hsiaSoTYS2j1sZxzI+zi++FVEQE/jwcw4CJWvy3dUmz1pQZwHgezKJ8qCmsx7ilQQdi
bunXECgCYu6nGAktYJbWnaM9Dzi6HWM9cEFKOM7a88ti7xa5TEDhMzfr4Bwa3VseqXGZ9QLTBBAG
WVU/V+AxT8lUviwCfEEb2+Gqs5zPpjFH57GO1k256I99b5TnLDxUgXdPdzu5h6dsnSaDKqXE5YEI
IesYMzJ1IP2ZZz36RHPxHhDpXTpUxaYd3KcE7w+iMJ1FWbELRZxA5UTVBRrs5R0FoPGhxjjtVI3D
ebAcOAq17C2MeJ+GOuYVjnYP3JP8VZvUB8eNEAiNlr7yqdgCRZddioBKHM1viz1srnTl1E5/11EJ
DR2SKsrati8hlIaEKndCwfPHEY3renTHeY0fBRWR2lTuTFs37jpzfCCyVZ+axKpPaq5P65+tlQ87
u26rM1U4spNL/i7VpggbU3xYlsrAVaFvqFiya+NYhFCStCAQazsT8SXL4NcYjMZ3OFAseHisdEuU
Bzx+QtDaDTXt7gPN2fhiUZe8m0HUrg0X0r4o9HEfZmP+QDEU6rFGhkFCBA8JqNQGsO5shf3Z9Aoc
tirsVPCtw+ECvukGf3Kcpppi59ZUxUTEZkRC/YlXvaOK+iXzrW4PUWhrdARSc6v/bsflyfJNkj8z
wtBsaVeiZwLSId/gl7UVwfCjxPKinLE8gm66qQPrxS5yfG2qODkIe34/6Wa0rRNknJPUlVTRAlWz
77+UOJxQJmzgU0BkfU70b05LELcYflQhwHFgtUT4/cMyQXi3nP6+IGtFofxo7hpLJxKcJU+1YzR7
i3KTHfXOSGDtSX/XCl6WODXBwykA2s5tvfN4U5AIo/ajC004JvZ2IAi+Bldi723N3ApYcBvXpra7
1GeMtjEFgdIQ9tTFxP0Oa8nxrlpM0GfQw5Yx/gEOFZuClUUX9rxoyU+kadGqp9u31tGxUClUYSSU
l/eWpSWEmvjiCv0JTGQjukxaNaOcwH3JtCgT63qSGbFX/+xs2d+0oKZCVq5WHq/aPm152ZsgTSbU
/kQg8n1sdd0BLss+sH1/Y5X4tQUxguS6hVLMDbouJHAN308sj9IzFnwHHbOmuzStv1WTrDozrO5q
IPd/2bv/kL2zOcP/U/Ju/TWLfyFsjP8ldXf91N9ie0P8RWzGcPGfEzJ3R2Ls78ydKf4SOlaYru9Q
Eme7JPX+ztyZf4F6wyLT0E0XEp6OxeDfYnvzL9uyPOFifOhh5ecb/5vMnflWa8/Pgo+I+xJxSZoI
8cZVHNBIWdV9P10KGsWtUeokBSZxHmD676lXG97zCBd3vYgpd4xtSHCN3VCbGsNWC/rnIaBII9ez
76S7McDyIwx8iksMv6sG4WWbBeWvPqRzMX+JNa/aR0023E2+OLR+9X70vOmhSObpwQf5tXt1If5Q
RWBLp9ZXjocIDals8E3SnhQteKYj7dRfJSRJ1lUwK/rhEppWvh+pOTI78X0RjX2I6LacS9eNKI7t
E3DhWrDu+9Y7N+NkXKpI/CT4WZ38aXgoqRu/N42sOFi91u08khL3GIZQjNP0j7juiDUoEwJ6E2De
xguy+8ALfgzpGB9wVXkq3d54oZUAsma2A/5e1YDHLZbLjl786vAaPDUONImZMlwNSNNdOJDkt/ox
OaVdi2m7iyMcQfxwC5QhOFlUQAWa5m1adPbv+8kn9uaK6BRt7UILgUhSZsfYyjoUglK9EJXNfzin
zhtjUHVOSRl7mLfaUETNN4UZInYjPKHm7hIuc7eD3kWaZhD9Nuzc8IWCurVdLfNRoytxsmJcEqg2
/NKV4w8Y8O0+9mtKGrtqlwWpTnC3tw6Qqvtt4RB/r5N9A93mOcFJ9AnayYoTbb73fcrhmsD+FJLp
oSgUTgeGTMUpRGQbCoSkqzFZYFfo4wtGkCBAHGyOs6hwVhmmafssAmnvmnl5EZMR7Ws7aDBSBJ2C
qV/2QAh5o/dY0eDX44ar2RyNF8jsduFDSoqc/MMc2hsiR+Q6bbjBqVE+zANY3ipO1yihu0MEBgGD
jOWQRF3+wexwmu/rs2Vlz7GE0N4m1BdPxxlvxv9kNPrvDy/+trrLXe7wDFumfAZe3eMw+cNRq7L2
Utjf0nApTx5pJU5doh2aCBhhEpjxaRC2cz8NIt6niEmcABCICXq/bhIGgPal74R+jrtia0Xa3u+g
dNB3+5+fRRQI//IouogPEOXQh6CNYfJGG2DrUyiqNiwuuqm1xyS17wsnt7d2NMabfnb8//B1ysz0
9aMvv8/HVNoVHmoE13vz6Ffc/0vdROVl02pG9KAZP+uOHKmmATM3qFK8zB2JSCLt/jOofm2li3bj
+H158qnIDXuhP7lP1uyHHzoL4xd9tGjOcHwgpZ2RbflAdHSgWw9esgxADLdEJO7LhXBYZcpEtx44
/8GVWrVV//qHeNZM2xSWcBz5NnlznV0rjkJKWS+Ug39xsyg6uZG07PCMhuYqrNehk+oEryG9t0Ol
nS1aIso0enNHacpTjM33ZtAj9It8iK7Ofmwr41FNqCP+iUTLvbNiHkFwbulm1GHpTaCJ1m3UANVv
aNkN/p1bLONu7AV3VT0ea68hsZ4jFEK4Sl4P3seubdzsolMktcJfyf3o5yVlD9FxNoLoYiS9C+oh
83qwxLgxLy1NQNVCYCCFENjpdI/lHCxKX98SD5qIrFTWWmv7X12rRxdZwLoODFNsiNcbZw+23qqa
0+UQ4pF+CkowwpXoimuVIWV9f65Es3kBv7lxPVe+Hi3HNwUvEvn8vXq+GEbbhW0HmjT36IKJxLlm
j8jkm08M02l4B1jfY+ONG2y3f6SGl/y0MI40k3L8WqeUpDWpcB4ivEju0lEb8C51g6dk1qZVLPcd
EMZY2vyjx7NKpNbdZDrJl6T08MX15ughjeb5kXwzsVQ7oyUqHPFVGIyb/OpJ1B7Wnk3rb3E/c9dm
PT8mVT6elxSTUUKt2h0dyOeRGmtGFLU40B8f1kutFweN4vhdAXb9QLB4S0ZrPExLXG+FU2SXEC7C
EDSfceitHqDbNIgK3jU4c37E0ri7143/4OMMu0Leuv9ya1vCokVwfPo6GE+70kv51Sl2Gi/WG8bl
911OlXxtZMbJ93rjpLeTjgwiNvbZ4ngHtUFNJi8IKEqW+zQaxOnd7TNGoH2vlqp5terVLlToMmBV
B78dbWgZlQ3uXMHalsdVm4Ms+Xv2uifjT21dxJ7YcKdQaix/pTY2pFzNDKLgPx9UG65fqX6gZBvu
kGh9uK6z1C+4fTkV+VyMAND7HR5EjNv+8J9ue/8+rvGD8ImsPJa/QX5Czb35W9ffpLZcv7Sv8ofE
IHaLd63defoJ3cDvjwaiwX1G7au2qMmsTr+aFTyyaX2JeMfvDcyctwG2MJoVnGLD9A8Ub5Rtfz8Y
NH2DP1nbRKuwkh56YJP0Yz8M9vJrybp0N3fvZ238NZTCuEPycYbe8UufOofUUvzSpdHXbOqWTZRO
36pcR6UopUWjC0ptmk69r1fvg969JDD1gCc54X5pio8myLVdaVN11+vbuMGQtS/yEy/8imKSbNgl
BSWgJhkcbAocKAlNQS0B3YQ0MC+mOeJFOL0bgXivQ8raY+jV3ej0mxGC33rpAoBjriAPLLIdbBEs
NvXpeSxoRvuBY8SM3tZ68pPeGXZo2mJtsYsWhbtuR9P5iIPAxYl/1MlwGVI3uY8tiOGh1+1Sp3k0
BvOhD7GzTMmWrfSuqMjkd3hOEJ3IeQxgNnjxnqHjU4RXJYDHYcfj+0VkX7y8wUBrhpcSQ1XExVvs
a7hj6wRS91D6Pr8Kv8PcwYpIa4AnptUZioWzbeOIshxhfAITgzWNdUwt9xKGbXTSOmDEWYlNie33
uG00W2r1zbNdhzWr00+Q11foDXBcyqYfiV09m1SibHC3e0pC7OxqiDWLnz8tIR5kVVvta8zE9tlw
1PA8CvwK7PoUU+qI21I/fHenadOQ09t3RkY9BpZkDzhap4BugrKy9t0MHC1CDOThIjFpTrH30Aaf
Sp2W0djQqMR3DeWMNYaDkeMceWOf0l5rNn2EoitBIIcoj/MAYWFJpu9xnT3lbqHdmx6tZCmsQ0XQ
hESYfkcFKISqiRus8BoggN0Zd6ceRZF9N0UMzMVCJX/YHYB98HqP6nNtUyYzD8FdXwOdaFJcIGMQ
0KjdIKiYbRRulj6hd5PTFKfue9ykyRmbYbFC5YWmi3Ce2fZbdyldTj4A+WaAtONquHiOIGkWc/qF
E/Uxmz4IO/nhlP2unLA1t0XyVBDLPnu2eyx17D/LEYvGeuwJuQ3fLDc6AybK1lr81PGeXw2pcS7q
9HnQVx7o200sClwRx9kkl0tG2jh1mf1hIinxMFb41UV9wyUbHpvaabBUG95jWfccWZWJZanjbMMG
Eg5cl22ZxOiryH3eYz62G2oRHv0AA+ukeLGGao+AR/lfE+fRRbnp4qxGWlaAnBM0rcmS/VjE4K3M
qpPO3gTL9BDML7GR2sCNOu8IXY/6OYSaX2HruNdn54LQtNk5rk+dRGQS5/RC6sLmXZG43wYtfKDB
yo5em36Yey1lZFfNh8K0jnMwF1s71Y95iBZb4NlGvVf4TpQB3i99so2Cr7mjdRD3Uu6DydsxWu+O
+lztPCecL8OLm2QP1hhtdRpEeO9FgBcTkfWWEuWtDdW6bwXWHr1oVondvtQD40F4fWfNLXEPcHmU
p6I6LPQvYWqU7+lsoRv3349OmOyKDGqs3uYEGOvP3EP1ykIde7BSKTCinGxVj4vBC9r+rHmcv8lG
f1hVqbkTJYhootgwf9Oz55TN1s1I/ZS9eDbpoa54bReHQTfjtanVGID7Hun8ukSP0RZA2NwTw6Fv
1BtAxuBMx7azbIWnfdBgz64p2/k4uGLPUGxaV4sUnS17O07usUUZ1wPmGDSQkj0TMVACfHKysVZb
ZYyKlkQk+DLE28Gc28eWeqwEEk/f4FRnpxZGMw4uqMBjEV50oKIXdHtTB8av79Iv6YDZAieyJWu8
zrqPEdpgLFW9VQOidtVMabPx++4y249lrZmw41AKJhU0vXHB8zly3nXoRLfWzKCxy/0T4Mx+5fuQ
rHU8pqZMh7ePNNetkSIPD/COzVNerV2/s59jPQPzm+IZjYYeULQ0HW/y5yLI6IFKeyPGRQd4uMXe
wPbJH85mL4WvBcFO0zu7AVd46aI7Yvveeg78dNPGy7NZu9iFScd6szSm3WB95QEb9lkfv09pONd4
Opur1Kz3kSRUp1iKUC5tYE4e7vMMlg6c8s3c4L+DMBi2ilt9qFP9CfHyQn4a15yUijiMV9GXWs6n
pp4uEU1nlS/7PjD7netWO2i90brPbW8VR1m6G1OMfUSs7Sfgn6tAm+bHkpjDVo/9uxHVOfw469nQ
sogATkkLgIBiM+MY1WuELwFa1Ztcq6U7gn/qggpcdlE/usn0nAzLoSyje30IfvZF+tPokUQZw4QU
dCFkDSZFLwwi3ZHOcycQG8MEw0l56u9rymo2kF3AiVEvBaTto9MA6V+4yRFNYL7VMGqK7PouyqFS
AiYJj3FlwT+PsTCaA+OTiWoF72cxnobQ1y5FC2lV7aEmajFdivBBd6LpFNiwdtTH5OcNTsx3D+7w
algW7ambegpCh8zFFClMXuJO/6WO0Y7zPeKE/mPN+3Qnct08QnLWHjCcxZ1LHqPw3pHv7L45Cd6+
pS2jvF3ZnrPeCnAHb7TPA54s6ljuAnEJ/Yr3ziSvcMdQLN8TOC5PSVSg9XOzry6i4h9mbpycuO0+
aRRG4hKmlWfCLuO9pkNn8/U+/4Kj/U7tyqlHc4ru+TmJBkxl2jEFy7007xpEOoAP5NGG+2RuccV1
kSBmuq4/6IXXHb0I6JBBqOU9mJlPttwTUt/9ELjRJxCq7XbSQ/I8fWffhymvjEr485clhEZjOPWP
ya1L0NJ1D72pOU2MmrczsLTDACPhnd7DHVa76eKjJSrxbW6BFVqYaD/M4WSQrgPlCQ4w/uCa3ge1
p72IC5Rp8yMCzmkbu1KpqbXhJdqkmig2hj9oX4q83JQke3/gutFAx7WSZ4wINNzRZ/Pgkup6J2oM
uNV/EWBQ0fO236bSJ/m7eNFD75Y+Ko4AjbXedIzgvRd1goysfuR1VX/M7Nba8hyMpzqtGwwwxmRT
6mbztUTZrHatnBgcZ1naT1WKdbQDFwh4Y1w/ZVbHlZUn0ae360Ve8FWzYx92nCYuvuWkJ03LtG3t
lfaHwI+e1a5hHz6NiQwb1Lq3bSq7POXcd5fGyjW6ar342mX+7xOJfpQq0mJ4Io3dHjwQewdj7PQn
8r740sgvHoccNbrnA07mGHabw+w35go0bS0u3Qypm1Le8vsoPmpLZn4dgggM0tDo5xLHnotJdPC6
Q6GdGktk35IYn1FNa4LzoGnRBXiqB9fTKr77IDia0fiWO1G1EXhO3M9itBD2Y0WgvgL3SPQU33XH
SDaZ1+Hh4bjt/dg7+aZOZvebN66uP6WhtgKnGv/e65r43qj6dpOXHu9k1CbnYDiovejy2eQxo+pS
Tpp1VjvofuJ9nbUn9XscHB7WaCL1S5qJ7uy3trUZF1Syw0DcT/7nHKbSuiz94DJXRnKGAedvCoxQ
vrhcLLUHcYhm7Xl5/UDjaZ+iGapSV87dl3Zqr//a9pFJMug0HkipjKfOd6ttRIv3OeKuVMdomxBx
q1VEj1Dg8lMumyY5uP+MAS678juWjstj+sF/sXcm261qXZZ+lRzZJwblBhrZUV3Lli1XHYZPEdT1
pnz6+MDnv+fcG5EZmf3sMAQIWZIF7L3WnN+scSoYzmFMVH09mEnwng3NZv4snuEQI5aLXYhZhrkB
ndE2zNw1P6bhjVTI7fw6pE1o8PFE/GgNFfI/7rkbgSbzrQWKOr9O0FNKCKIKe4A+kUSdsdxYEacX
w4PD/IzYl80i5JR4HMvC3OupipktJxyFELOXHNAvrob+k8gLAFbqQJ6iles3q1S/d0rcf3LyqNQD
hHd1Akb7akBJg6CV/lPVkxN1Seue4A3ZqYKJjRfo3YdWH+cDdfL21vRf4wP382RtqEG9EU52n3cW
uRNQQC3EpbMceekLC1Dd9KqANG5dpzbPEcj+vVUm5joHsvUpOgY3wv+UfUVIlRrkezdRyztm8Mv8
9nGkdKTTpsYZIXp/1RKwrvMLtm2PqcWOn5raMA4hBuX1vD2jeZfUsnsvhpzRSQbQvest/WW0zd38
FnNj8FedP2inCEHugwWd6usVReyEjPUS5zGMhH5sJ5Lm/JLCc1d60gRvTi9x30+CbtUV8ZuKAWJ+
ybYPBgI0QybtauU9yoGwclcwSSPj3X0oMsB4ZV1qD3iCjNMIeG05f3YCPvaUecaXPLOYn2m9vYl6
d3wvVIb2WAQfaHPQwzQ9Qo6LSj+EkZk+NY7y/vWudH5o+FW6qxpa5tlR6AvMO+pgvMS+nd3bURR7
6cbMcfsm/iSQdn63zUiOcIkaYB8kgJFz3aNGrOe3r2+nRhBZ+UXNtdwjQiioiTab/oHAGu8dhdEn
W+uSQ28Qsjt/iEQ56tzoPxy/pNVqZPxk+lzcnSpkeso/WNEUOsvTTwyYrnedf3YDhrcPPdrSWP7e
t9y6fS1GgEGE5dpgSCA9x17kBWkgskkKIP3iQ9EiMjYNqzzjBWNokhntVpi5fS5iYW0cexi5Erbc
VZubC9t0H9kGUVUqk1U8fNtORe1YuQ3gELd1rpEcb4OsyMwCYKY6APUyZrDcYr6hEFQgzZPZZHTC
WrY1Jiy3FwMpLcqH7aADgapBekzn5Pfccfdh1JH/7JXGoW+dXZUxB4TuYZ9tZGkAngmhdkMab6Pe
PimJ+UEZY5dEjvWCYcFf6npLEqmQ+iawOUdrq+jXATjywygRKXilXXwt/FSHLUs9afqnZQd71i/O
D3sLPVCD3KWadPjOJFb8vf2fz5ufPC+MiVD1tTrhovxsPM6HzS8wbx9nM+788PdGLuPuMrct85dF
ZvbRIDlF71fYy5aosNXoAEvltfJlL5Rk3cbZS2ab1F9CZkAB7INt7siXMHhL6XAxICbrvJrQKnWD
KK2cFnGjMtYt8DYMGYobzavB10mSyivSryxnBOrMV0Soxact1YGUBazAeQWwfYR+gaCPHBQ6j9Ha
aa+22YivJ7RT+B0mTRRa02J+FB9VilM7o9ef4qRbYr9Caqb+BDI9ydwnZda8GNwSqCXuO7oxOmRW
uQ5QEK3Dsn0Laz8/4oeIddxstV13a9MqryCTT7aPVnv+ejjL6rUed/CR4wrwkcKEISrb+/zhqI6i
TksXqVpMJcd8PEjzWyx5VYWZyiazw7vWoqEEhPysRgGRNTEHoCbnu5qVjJHUTiFc7M28bd6b1QzR
hVGsAsL+Vghvl4FdEVhFDCwDBURqxnJ+Y4ERAXUvmMXls+tpjBQEFWLLcOy5RhcB2kt5CKBOrnO9
vZiIEeFqYEbENaVNZnLsn/WhGFD45T433pwExdlpefCwrK2oXkHgn3xWX69uTWCDeT0NgXVGBCYv
AvCbmhftalqGu5G4kLXPpYoWi5owWW6albAoOURhoiys0VaW+MfrZSurx8bMmq0a0EiFV9Nv9ZoM
F2XAoxXCcCPpgfSYFpb4Zqy6l9BEfp2XDhG2rntgsmiCwoaIgspPm3z4VUuISN+GYmk5vUZQAr29
YsoF1SJ9WGuBIQ5K733v6voH4MV06TQVbrjSuGDIgCiVi2uCf2Cl993LrJ6esTyzwnp+9CXGrkhr
3sgA/4WMBQ7SyniBVCLOXnISTmM/kFoXHPGwMz6MCmffcOi57loY9LVrbqpSYZ5OgAJR9ZA0Qy1s
tp6NYawRnb/wdLHU23jYQt1214gOm4sSjtHeH9sXSSz1UUZGckR6U9zGoYRnOeDmtERubCJDSYh+
DojZsUnM83LPOLSNZhxg4i9cQiUWYU+Wvc2tYekOirFFTZBdncbaZCUFYj9mZF2U4UIdnn0YqiSe
udHaSJJ8banJeFMyqoz8neJQNdRsY/SsBw0zMPWVkiyiTtN2RZroh8B0z4MsoHxNmsPYnhAWTZkn
29qIj7PMfV6kPcqzWoV9kOsnZ7qABZPN/fcihkaw7HK34uMo3/04vKuuQ5qGUZJ6lQOQBRlYxz3N
Bgoiv/X7dvthOTjphl5/CAxkpTZOkQJJJNJEJjrrkpE/5zWSvDnht9URLHWErc7xm78XuUAjMGJa
APmcfyPdyZ0kVdkyEM6XLWr2YfQTNLcpCDtGW9Uc5gUlpwZl7QvK+f6L6iNldMXMYG2wEv/C+xCv
/OtR60boMGzrZXanJH2PzNGfhLazR0WfqAWq3b/5MT1xqjUPqRaqnIk+gsDGiygHg0FOv37n2Mcq
robKJFi0JnqyP6r7zomHo5X2pzjKUbPpHoMjm9soNPjmazGvQpi08SZOe1TK5yLvYGZNn2RepMB6
Vh7SR4pdhB+N0wKsUrJOM4SamhoYy2zML3mrPgNE7UhZ5C3MCxLefj3y/nrEi+GAxvC3muN0pdB+
ZeqavYe396/V+ZEKVCKNRLGbwULzYqYNxThPfVR0m9kRNS/SkuvY7Nn5vc2JQVtHgQ9LdlaaGhA4
giglycexSQ4xxB039EgLFIKTw2DvK0k3MMZ8aaVlv1RMu9+PLTNJrSiOmksO1aJPoabSdaM0SnLK
UQfjXixogeqbsctfzHakUGOqj54EdJt6RX7stITsooHrhT/1YBVJHFJSTY1Svqt5IRito3UL06+v
pElj6NUJcPnZ6jV/nLjiHPKYrqvKLjOcZtOH8Sf86OhoYVMtBxK1fvuymkltnlMzpBHiPVBew+A9
GsnaD9DEgjvuDwhdwDW6eNHmhOMowv0Xk8nEFImLdmpzqumZSljfvO5CNPa9JtnrXZStoMMTzYSs
Ejl+cWiqbJ0YHvdiqHlYs3V8CRDLs03gNc+zCYY4CmBE0+VgfvSPbb7ghzjle0qd30Ujc3ddoDY4
R2MarZOAEJA4x8RPr9DFhuzk5P06DkABv9/a5ODQ3WUypufmc5zF5UbtI+faC33TMM39pAdDDpcL
fdeNsT6nntftu1JBiOdp56YPG0rAPtsNfyfsMT4ZqHgOaJA3IbGhH26qn0lFrZ5Tq+qPTmskq/gp
sNz+ltVAsTM0BrmhtDgVaQgamFK5G7kqaHOt3g6hP1y7KchASCVbeY7AM4AMqlzXekebJmkDarE6
aAEr36axCB7SLk4dRu+pXAWpT0k5mqYrtnVB8dI96lR4oY2R2tAmXfdoW6Q3GihVdwFgP31Usoe0
yqgSC+PBc4Ar6y6tmyoMCIZRijfNRaqZltPVOoJ+bsVtfNLQiS20wcgJ6krik134I90ZRycM13ef
kzb6UalecZ7XqMUzBMy5qCSRG5O2YJmvPej7QbG1j8bE1GqYGuoLPQ1fe7Ncz9vtop0itQJtL4y4
eqlSwl3zyLq5Xf5eDb6+gvVOTamUYqcPCGD00XouVKt6Nenz74tQS1aNn9WvOS78Ve9nNIWmvQ55
dqVF2qJRuNmmRhhOJpcWKHs1xwdkt0P1agucEI7rfitNjf8HWnMkpPFWVWVAKWcTpl1/k5dYRPV1
Xhg1HnadIew+AvdPuTLXPqVSIR5IrWciyRomBgw8aisZHhra7cw9XkqpOC/GUIe7rIvPNFKatZIH
+oM/PRpCAKRBCK26MjNOHWLqDjVhso9BQiaNbolhOYwD5o2hlXzV0PT7JBoWbaQicytGD8sHV6Ck
GUhbCix9V2fJz7RqSOLJiuIFBA69jbCm2GZOvmYD0ZnjAD9l3EBGFffKb63/5Mbtzi8M9aV3wkPd
x8EyArr+TORkss/6tlqi4KKerIJIVyzehM1tRBM9Grl6RPbXyzOQi54wtoRYzijmVujK+rGCn4uY
PPd+GrFM13WNlGit1c2+q8ripaLBgaMjuZpjhOirNy5kCdzoTOnPYWDIZxFyaYigYgwy2ld9U18z
PoWwh3QnDZmd5jM9FI5xDFFED7S6Bo7hv8atLrslWUJygV6d5zXNRrSnqCWdG7tcKIYfECo7Bted
0ifmq90n22rM02+gugdgeZF/aZP+veyL4URblNo3ZOW97Vj6ozUtxnY8WRF19BTHADMWm+tfyY/M
jRL5gPZp2SCtwJ1SdSDExfBoWGOxbwO6bZ4RQ/tALJINNLQhTgj+XGa86RQrF0EP5Kgg+sYhVGzy
CtHXbt7RXYlVX9cW7gI/f3ZdyhaidD6goSvMrZ3iRIOoWZLnLDYFBCRaH8Pw3UnE2hmD8d11WxRR
CYpvrPXNqlDJs1XMQT7JFBh9U47h9x4EhFPY4qdCOnK8UdrO3zI8cw55QYqIQYELASQuWycAzNSo
7mMzwKy3+lfN9Y17aakhDURuBHqg6nfyO3+tznvpcNIktRgq5nj4n0TPxbkfzDcTNuK29HwkK9Nq
WfVvbaWhuNO7f68tdby0AWHPrZtcB8QARydyGeCaVIAtkcZXqpbEEVU+vVIyf6KpvKuK725K+x6J
B4nGHo0AuiQDDAnHvo2aOrVh8nJhGmP3nG0t8gz+XZXtt5xm8ms2oSUQ76TXxGeUFLqEF6aQy7fp
EEdvXVht0CZGdwDT72pMXgPnh/Op185j6eiYbEVOa8abPMP5juIPUVk1SedWYXFZzhNKpBYQkBiF
/2GwhXj2IGDjxe79rWKP+sq3FSTgfdtdw0R7xywKcn2soQiONmThqHgpuLKnkXlvheieCF1bZYYp
r6HiZ2TROdqeH5HJf8PJsYHEZG3WjTwMMMKPRSufyD59Ju+ELB1j/Eh04p+mXCRxqGV4q5VaW5Gk
ouz8sWhfOeYtrsyesAROjIpW8bLETLYcJPUtoGxM0SAZvY557yygwce1Id4MOvxptu9LVbsiY98m
fkCur+k1FEyDnUEpaUeZKSS3tzN3GbHk0/01XysyttYBWTkLw0vqK11hJoytTv567Ml1nun2UwVO
C0R9Jg5JTPataeX2QcaNv6d6NG6NxDpHsRq8Bz4hFmOifAuwemzaqGfu6g/KauCK/L3uf5h9Rw8W
qMHZUFDQZ1WrXeqoeekV3Vs4eUpYYFN/VJVWPSV+AQ5hqm8Kp7I+nfc+L/xtLS3tuSN1F55Xqt0y
bp4LrqYJI9/MuI+j/RkVGinagD6EEPp69HR/r+mEB9VRFJGATWHOyUu5by3DWUSVy+xMOsmWtgg3
MdUfTkhlqCuEub2l+5WfTYIPFpZJNC0i7TX94uJWVAYADZnry1//QaknK9JhnkVa9yvHjevPOow2
qJEhIXZBsnfy6VtRjacyDo29GieQajAZ7TWtXhmt1d+CsVcummy385olWo8Ga1SfQT0hARlJXqS5
RfJBaPyIx/xHZWnmJuW/v/brsGcaYX92SGLHRcxQjOCdoLxISSOjLMd73SO8AHlovrvtPQui4SQ6
Z0BQWStnQzVTvC71JCVSj3U6/mtR5VtbaX7SyXjoIg9hIUlbJO6O/VHJhxPUu+geKoONLGoIFkEW
udchbtwrZyWOXKnl5EBU6c8eYyFpEkSM0KaKnpJ0X1U1FI+BnHlfVZ5qA8BaNiWQxkIfL3kWnzOL
qViNz3M54ooBOJQAYgkIQ5wn03XayKOX6BCBa/cp0RQEMGH40KTIHnrw9BcuUXbuXJKOaVUxfUL0
T8q59BhgwXuNunuqDs2Z4oVzqaWdMq9orZcqCLapO0wZw1qxp2lcrMayzkku5Fg4IO6Bl7vHavca
Mql6ITyVlJsuW/deWbxPncfPMCAEzYw6sR7qgRFaSgOBT5OcTWxWwG0hoSrdILdWkX2nwnuVSag/
drHvbGLKY6uijtQtbh7y1jtBOIqoD5lZ1i9CpZbup4TnTadJW8NH0MOyf4wHeLRgH6YpfPeIxD49
mgztlx4ZNRilCKVvKfDGhnf3DbLoEnSs371pRKn0gFkcQqZDqOjOo2GQ3lO1bfvN4cYCYzBYUy/C
ajpo4cPYTv17sqtUfWzuihet0zoPudVN2eyT4cfg+kd6dhydrNp4Mm26LCJUxquuhITmIcLe+W7v
kZhEft10SpBuHa2bKv13ajR01TQ7PXWY6Q+6CG+lU5DJY0bgjpwW343BBXsUVnI00xzGmOHbe0VN
8l3taEQSdw1ysVHpxkWo98bODMxVYefJq4Xj8yip12cECy8p5rrfVG4WauCnT4UdXSu7VrHcCvca
6lizChvj45ATAJdqviApi36q3tDLEu17mpc+zds0Ofa2tq1dyT0s9N8s3+54wx6qb+LvtKI+h5Gx
JpzXdhal0WYPOqlFS94C/SeNqRAfmzdl3H05YkXK/MciigEMIMBdU8DSbmkZqTdO4Aouk6QzagJx
GszqNEvFYQ9VayWsY2D8rcZ1JfC2AalWW+4fyKIavToaE0y/CLnL59Ww9xHgk1kMrQ1yXLImLAhI
MHuOldNXR+bKF0WgyQIZfO+r5FzGjbFnbJKtMlOnzBcFxpFhFne3+p1wyOihb6zyqMbKOQn0+OLE
ieQOZwZnKl8pIeNqcIohqZmprI9a6O01NVUePH/EYdVyKidUw14JbcGsRtSMv4G/lV6kYyREA40Y
AK3gYd6Ukid9GlNifYpkuBR6/Azh2H5u1Sm7VHNf27ASj2H52vbbntLJLQpzCsCi1Ldtn9frwsQG
TTTa0daANeacMAVh5UaVkXPOUCe1tjrtig9D0PGNcuvDEk15i4jEIgc3Fd/UEpZW7vtPhKsBiZHY
aPzwI2pad1NaAqqsT8S5RJcUZT0xQKmZ7BXFrJ9IwSQiCWeh4/pT9rnlU/pLjRK1S/bEt0FRqpLB
ESXMwh++yWaa7hofvU98ajTHV49ufyAF5jS0jHPyyrGXjGWqT4msuFXjDImdrR+boB8xfvBNEHXf
v2I8GQk88yMaTHb/ypgFIaVX3RqSnPXCjx+ZQ5CBmFXuWuSi2lkUMKbagU+aDYuwN3jdTIPb5UtC
faT9PC9IUFsNerXowrR/7VLEUCXZYdjjArwtwsWCo6gHL2iSc+1xOzYzFDAAreNdIgP1QPAvzsC0
Lj6oVD1Iw3sj2WLHXJxsCOgv6EuZvjqNg3f0Qx+43EWND3ZbOPmmpp0zRYGRxJq0CelyuDEV2j7P
cqRRQ/rpa1sqC+5S2sUrFHLHFDIxjTB9Vtw4h9FpP0Q+0m3JhMaNFaK6m7pbOoRhHPUpowJHKxry
zjT2EtFeJjXtPNRMM/PEJk01wk6IyNbiN8m8DWjCIwR3eY5a9+SLPmBKmSMyS2k4TzhrGyzJqyTJ
/qBS+HZrTrS4NQ5mHDK6duhRASFxb04tl27if9SG7b40uQ3dlOEIGtHcexl7K9u8MMnPcLck2RWB
ybq19e5ESJ+a+1c/KOO7FYQrvOrdudSnbmBaa9fKN+196WRvWhVoV3Qsx0yG5d5oRHa3M1ywYLNo
yJQQuElio1gRhd/64SCjbefo3nPZDd0znC2mIfEP+ljyrFh+/cgMOKW/53pTPiHlhTTPMftE5dnu
aLyqdWegzWpoQahgT7PaDndxPlQLLh7YNaVbMcBggceU4pjRH3EGpaAaq2jHGEg79n1P+Sy3aA93
qvUcSHn1MzP9dHXHQPyFIKXyn+CdJcu2ifP3rPBp4NjWT4M2u8gmqIFhMYongr3MnOiQWrl2pkyl
nlNaLWfkeNj3K+UkM0IlKUu922TfrUsZhMfc914lNeEdHTzKfUzfqTk/hDCl/dJIn7HwN4+GQuBJ
Smawzjg0VSv1s1Ec9HYKPeNGUxG30TXdW45NyahMjRfVMcJNOCiU/2NLf4EMyiVusJOnLtUo1Tv1
DwgLd3uKB2+bcGT6WgPtorSxoa5Xabp3qrXWeSJQ8xzE6ZqilXXoc4pkQzWQHsOVbkHRg9Gb6hsb
/ODGtYcJwZygfoUDYl7nTUFQO+ssb4udVQC+JecQsCLYY26rMWSmjqomMsvTQIAruY9ymTfKa1qO
ZPA0ZfcQmn7/oFmFv3GxANK5aRAR0U2OLAfdf68mL8z4LliVylUVNtjsXNVeSISXO7rvBpUPX5wi
vbzaSCCko/vnDrvWTVLPwNGo3O1GbsbaMjdY06KNoRj2WTThEYFzcRMWJ1NGopyumBalrYSmyEBx
MqOounO0wN3ibdRXpH7fgbxx8o3pQ4kzZW2aLtdYR7uLMCx3vh8zYNBytAwDHIy4QYxYhd4690b/
jNn71yJ0K/dArkmacp0qPtNUEcd5odRwi0N8gZRc3GSFHJsyQl4+IfbXHu0mj3dqCJqk8BOB5Zl5
KAKIkFF775iPQ0TvoJKP0bQoQRIoJgokuxQrSVd1pWnHoFPjdw30Adl3WrsWxO0dJKOVQ1waESpO
JUJz05CxnUbZjl60tk6c0lpWfaFfw4qYedx+cteSybMaOqXb1kNvrysqqRh4Mofwm8DZaGH51Ajb
OVLSdo4TUmdVR2O5VgRsxTGu81OoZONTHT2b03XX10JnC8+gekYawkS+lvpSkfWPVCAzMYdgXBVd
D+EnQawhnDrdoVI/uMWkgsk+ay/1z0M7i0GH5tqFnJieejfaRp69GOkVgFNlr2j+bRgV+9LnjXge
JOd7iFHsa17dBrjp6UhTo0YDJ6sPt2zH914wB7U8I9rMqwhEoG9Clu0pESzUPAsgS2nmtTCGEnnp
aOL0L96MWhoPXfej67TmYax9rAw5aqCGEux5AuTFmp1jpxoSZqduuXJQl1hm4L1GZt9u4o4Acz1s
HjjR6OTrarvyGvSiovLsrTb9VIO8WNDTgZrQlvXaa6cGNlFzx35e9BeqPuVB0lrNFwFyHuAMxOTE
unoBCSFX2ONfUr0rIczBShQleaKjIR5LgXEADDt5eOKH6fvoipuov3V2eWJ04O66UEVum8fRnXag
ewknObljVAerYmztmK55yzxScStqehjZDynlqIpEI5sEgxOGoWYLlocev579CEufKU9YX5KoMxf8
Ltq9RkHlYDctqcK6e0M3HS21ODB38ypir3ZlY819GB3t1BcZmrW2grPgcK4YinpGzUxCRF+IJVlU
6jlXW/WcdDpX9Ihbomb49VPfvKcwY2+6XddPOUNkxdffM6Gq91DwVfhK9uvRvE1pHbLfU2NrSwX5
JKarJyNxz5RR2vdxoMRVDC3CJgisWV+5YuHnXDJAaW8woxL3TILqB4XRJ6Or+qewrDvK6DEGAIFg
uenS6mrVekhU1Ggsx7q17qaDWHMA1fnGR6IxFkb5ZyOde+X7jyGn+jawyFAcVfnQjNhPaLMwbZee
GAls7J1vk0tWj2wU2oGf7BMVzZNK1Maeapz3bNZop/VAHOwg6S8GRNQtSWiTcyBP9phsq4Ouat4h
3iSG2Z2ipM1Wjmy8T2lFaOML8dZGlr3JpfjR2VR+tSZB+aIjwCoTVblRQi6WKjlZ7wgXX32ak4RT
8xIds3EA5MgTclfxH7l+IrePsfFB9LKoUdIqSMo+eJoXypBjvxld+6B3abkabXdcdYUdnuZF2NDg
KAPjc67gBugsNWKAVkXT/NS5RO5L/0Fy9dpB3Wh2EfVX+unQDz1Bm9lQlHVOpw15tYYLEiMjanYt
3aLEIpTZS2nqtrKln0WMV6OZFLalLbdqpFB/MhVrK+h97SzKvsu4oo1XBi5TIDqTO+cbHjT3UVLg
WtaJk25pB0Cvq3NjmVsUlDXjaE3l4dLs9MVsmf3/xIUv4sL3vMlkNdx++mGe/Yk91008zP97Wvo9
C+XPH//jSX7Kn/V/Ou4XckGIfyOG0ACrYLo6vmOQBl/EBc2Geg4k3RU23B6d0OG/gAs2EYaWSVS5
oTuazhH1xGX/X/9Tc/7NNXRLw50IMdm1dfv/hbaAjPhvdkemD7w6wj9SHLE8Gs5sXf7D7pgA1M60
LrZ+lkZ+nifhfQngA2CKi7kOy3uHunmVjpW7nfeqjqJ97dWnSuK8N0niX3v/q2Pnl5qf/F8dq7mf
oZ8DrkEKfZwXTpKUBTX0f61zbpVHe1r8Y1tE/fdfT1Tqk8hkz5hhrE6/F0nh/rkamrB7GcK4pWtw
2UjSE/ZJ0D3TajlkBGV1gb3VRWm+6rb8EWeyu/oEmWtBsM7tKtrEYzd8WEXJqGyacvv9xnIjybVR
tUdzBcnPo05Yesf5kShc75h5viCgdtozr8ceapWWqOOYi9PatL2BdokR+SsHww3mGI05F3mW2nFe
D0RzZVKkfitiwDZDZGanaAxAH02LwCPjBKgkLcq/75hX54UIMUvHRazU4F94WAAg6phMT89Hh6HQ
LEd35vtDu+mN0cHOWLU4oD3nEkyPRiYo9AGtfFVo27w26hfQkcqDxIhHJZj7fF+0+YUuQ37xlJiF
XQ50EDA/S9n5Dca1FPV1QSFrC0PmolHfufiFYj5peYjErKU7M0MW8Lh1Z/Sb9zLFbagS2tXe4jiq
D0jBbGHVt0ZN5I3Pge4dctXXtnnHdK5Mdy5/P68KTG63/9NB8wslVrszKgYdXW/QXLHCZjjOGpLf
i3lbodv9Hzvmba1Z3H/9zx3jMkTtzkRbeq0wxD9hu7WQ0Al81qYInnoyNhZtx02T7pDclrHkCq3p
aGjsrmVIX2Kf7yNBLMGY3/SeKZ+lxMFrnNhgJMgAORYZrXBCPRMAT3X0Mj9K/npU4xT92vb7kW3o
+kRyElC5qhBuU2ZtqYc1AUoL1jschXAYXR9+4EABZQxoKtYdxoA+zpAJtMwfetW54cIjj1pJox9B
361lGaQf0hswO5nIwy3JTM03YnPlycHbIO22FmnhQQwyVBoi/OjzTUHF/xIMCKJVu8ovw7QoQTdi
L6qKzbyjoiaucd6wRwkkEskSGGvTU4VOkNmmHQlkbqkcptUsIyceFeeoHIwm/+D05AP9tVplZvVI
O1czxvQ4WtKgXRab2jHKYG6sJMJJhLHoVeaNX/uh4n4TRRrs7NQK13mgIEBnUuFsLeW7IuFIIcoz
LimVLDBzyfiCHGFC5IU+gdqOL5EDWQCV4McNDy4Nxa9FZq44IvxzC6Y+IomRXnsmT+2Tftmb+rBF
ORI+5szmFjoSwO9h5+/6iLqVVVcXOyu38XS1mBdc9byjNV1H5tV0vpj8XucfePVGhNt2hcFAQkU4
B5Vpr7jdjG8+EmlR6+JHgCvMHK3wNXXcbq1aXnTKxyo9h7jUvp7aZrDIqCG//nErfPgyzf8ZnKtp
k1n+t5neFC7AG0z0wnSF4Ial/pMHoqVhE4jA+RmLMNmHM+1an1ipM8ZQwnEmU2FiG/5z/Z9P/WP9
Pz3857H1MMZM4XpzTdtUvTelf8Mv21/TMIzuOfbatAY9nQ/eGuq1cZkXmsAJ5ClkMmTY2eZN6dx2
nB860xE9ppT1/Lzfh/11xO/tlj7S+JiP+O//RplV5zLrsqfBqTB2tnn3GOpVdfIEs1ZLyOLTjyHz
9Yb/krpKuDcdL934lVN8tkcZ+vFnndIXlzgJdnBq6hcih/cpTbRulE+9P2YPipDWLQ2asz/YzdtA
2NZuFMJca7Zs3rKWSXpa1cE1tWp/V/nYKcCRpFQMhuCj9WroY6ran9qMmUgaY7ubttdOjyU1Hb09
/KXsdZwijqbtjRvZmOojfeulcfChyWvH7PwNE6yya5vKJA+ezX5r7mVUhHcfpeNRmvA9vI5SsqFH
q//m1+cQRP33Xx8JM1zxTMMxGOHwU2T/H2ObMTIItVexvUdaTDo6rviHSI3HD1MdxRIbMmOGwjNu
zehwK8+ZPCWuWCq+rE9jPRi3wFdeB05YylM5OHkkv6dqgsClRfXr0bwN0v0DlRR/94/t83P7RvT1
Yn7e792RKB/ojfKN/xcvN29T62iLHxoJFG3nvmm6kypp+sYVRQhAcf6bFNHVnk5uy7MeyEhSX+en
6gGzqfmp5Ev98dTcTuwfSJsmKIf2KrwhX2soNlaALnza2YpJaET2gK94QqtvOpw9QAl4pCZmTLOw
CX49+vvefz5P6cMNcVMc8ffnUfrTiIhrzKWTuYQRDOOfC7fQ9pEhqv0/tv9+buwV6mleFVZ+kn3q
7QjoHJrF76f8PnbeZqH61Tt4nPOh8855+z8PS131RoBaBww+3nhjMjxz86QIAMfmTQyY5UPpdN9Q
oJ9Jq0fZEcUSX4DS4KKfIm8st7ppYTopRbK7FvXRddaS/LU2TkITqnJ3vU2j6ywsmfbNazp3qvtf
z/y/Og6KwB+v8vvv+fyFee3vf2Fem/b9/a/Pz7SyxN7HBb7CSAuDs1OgHu0t/T8YO7PttnGma18R
1+I8nGqWNdiW7djJCVeGDud55tX/DyB3lLj76/c/4SIKBZC2JBKo2rV3scocMzhJmzy7HeCeoCNI
TdQAxne/f3MORdrmv3/J1p98TSZ7J0Nsk3QoL3UPjrkPP2QEEQqHb6/7gzoHzQJbrxEcl1uKgrBs
pyvPspEku8Eqlecysosnynj6zDn4TRycbLtmPfGrWfrwyrKm8q+9HmH2Ry+YVipPKmuu9COFiMGu
QYvhaIkzQ9jkmbTdeovSV7Y3P3k2RMNFy2fCCI7H6tXUxw3xYkB4c/B+kB1F541sJ/62SZeZxzMB
aTpKsH9Ih4pxxKjep5He0tFLJu+6v/8/qYWcP6nU5P/YgJ6KqlBob8TG8s+H5RhGig57tfIjitWn
dq7dR9eJ4xNKQChiiKcmy67vHZGJR5aXEVnRv+0u9uaXvZ9RXyoqfZL+oxN5v/lLO1nq76n/Naq9
i9emM6hdN9OO/q8nw/VM2NS5qdZxZBOtCxsVR/HgkN3yIH/R8kw6sgKB6ACYTQfZOo+Z6+SuhrAT
yCB1pRRsPBCbgrKz9/JDJdjdssJQKW40opVsUqKcosgJAZvohPPCejJ8gM/RmBWHyPoyt0Sg/ck6
pFXb3A/6UC7bKMm+Q7S8jH17/JKxFVnfPGzrh2/doY5i7x3DQDBEs/ni3dql8T9WXPY/P0WHzaEJ
aZxpuTp7+j8/xQDQv6KOofHDyttgiZyXdpQEVfJgNxH/RXnaCpI1uwzWRhs1dzdTlfPzSqPeWM+R
ZVKWkZjnBOmN2Aibkzl15hkY67s9is107U1Q7H7okKOE2klb69G67Tyl3RdzJLi4ip5qED17q8ZI
21uF1dw3AiFpiDNhL0x72l19UX0EMdcl8MX1+susF96D40SHeiiNFyOZ3AfRR3nwb32NaJnm8FwU
6UQRkFLtm6GMD/IsHqb3MwSf3s9uvbezYHCgO9SbevvfTzH3H08x5O3QuLNcJPF4lBkffmGtHanx
lOT+d5F91jTHRmJ6rtizqGxcAJxkiPLQhBWQavIahZJiZmkMIIruD46xG6IqfHWXTqNwkp43dzml
bMop3dK6pzw220RxO50jE2KVBbrk3bk8SMs8GNM5kWanjP1NMKDHBvkuqKJbP3EsuCycNNnOWjSd
r93vs2jsqxd1DZFeEaxLFPHg7lK6+qiBYCTtJk7loVFS/5AFa9lQKb44/uZ8c5tET6i63oGqvAgB
oxYOFEzXU7+LeLA6hg8Lb1qAAMunTckqZgEiuzhJmzxY7LXIyQgfd3COpQrc2A7b8N12cwy99n0G
afNKy7tKTv6fj1hY2v5ckPIecx3XBsToIk9oeOYHusrQCYF5Tmr9I2nzuTHXTonefTiBHHGrhxIC
oL1sXU0ONfcLcirTiqptb5le28Jb9kP7MMFfXe+n3AWiloVWv5284rdpZIf0jWyI6uC9bBd+WcOB
U8zKZ7hQL0UJR9WCCNkEl9aiDoyHUc+rL4NfBjCh5OqTCuKObKrin6pSjUkP5dXetUPjlLBqWmtD
XD8ZWR5Dgx0GX8SMYeJQy1cfTT9ILq4R1lsTenPgF1X23VTVbTUO01vUQwNOPoxSydT2H6RHWtsD
mZkYXJd8aInn02h26hEhVh5aQzWhw2UE6UZifmTPzbHQO4Es7PMlpLHNozcW1zi/WXnhkz4gUhoh
8LaRYf9fHlCkJAAa/EslAgjWHObQavnRqhFNaYtSJ9tUHot/R4Ycgl/tnK36o3SUNsWLyV5qcfMo
O25zZTJykesmuiVKe2dWkFK3bn7ugpGAiDhzACOdS1j9DmgjrT/YpYfsFCOl622QJUbWYuSvaaWH
tEs3PRqv00rTh+F/Ttt4xf9YtGnmh82/AzurarL9Yv/PF5TS/A/vIg/dRK9slW9Jk6yhEWNbrNRu
tdKKboQKiDfL7V3iQtV2dgG+8HKJwDkYaGlzSg19tUrm+d1f2uTIGZDluf/OF0nMepvrz/mvF41i
56fDIy8Zs+YRVZjmEfr3UDWrh+vKTyz/2ILfLIGbJQ9lfBS10COPnMcEoqonT6EGqTELcxv4nvWU
z3Z8AF6FiKXoHbXRQgFSB9jE10CaiLgyAPhd2sADL1eoAHKgQwT0vJPNIKs6qvS1YidhuaH/d6+M
vN96ZeRd9qrC+cNYLVHzlyIbsv1cjj/9Sc8egDHn14MS9D/mMtH20iQ7wRj1+1ivf2Zakz/ABoEW
lqcb/CVZkXfUWFKLKlY1cd8ky0mfrPtqUrsDRYbl2mp8YDtUttZ+aLzNM3xqQVVs/bELVzxbwqe+
MsInKuPXgE+Ue2kaqRFhkVWGq8GKecR1g7722o7iKSXql5ZWeCSsPPfeEWelFQQLoinp/tYxJp55
gtJuKd1udjlJ1+YIM4nxsoNYIfKPqsJig7T0fOhryputhDV5XBYPqmJ/bydnfJv6guILTdColeX0
5nfFvd25wyUJw//xO3D+5MQ1HaJiqgnls6U5pG0M+0MMrBt8F9jRPH4bayL96gIhthyChNE6sU57
LCzK55ZOa/40+tA7zLHaPxG2bXYJyBHAhjTloS+f7XyuLrIBvLVbwQ+K3IJwCLUcupzYepStzs/7
pz7yfyZU6cBzoJRnYqvmNc41TaQmh0E5yBjWNVaVApnchOSKlzc/Q0axvA4pK88CdHInF2GZx34n
KVMoXMRKC2qT35ve5GWrFgIo0l7WyUiLJxncl4cyyR6CHgY32fL5CKincyB1k9mAuLZv/gXIHpA3
rXlnxqiPyrPMHt3naqqPg4jTSLs5JeadB+3Cc+uWH+3GAP4TfuN6OWhq4P+PlZz2gYdVfKa2Y9qG
ansuFLjEN/98tLkVOeCpsYtvDYJziKn49b7NunM8TtD6AsseT9DkjSd5RmFfs7fr5sxeg2oY6Sya
2eBTDuUZlxRdo5NXRNmu9LzwrlWG7OTEs71GLmN8Yh0F60AUZV+dbIRfEN7iRS1YlvpE/+GAH0Zq
1TrrxARPBPFzIlzuRF6JF1I1qxQR2umUP+TA+aAI2naZry/CXk+iv3Qym4iThtlyFquq28EmUX90
xeFmo3B8ocIpDnk1yjkeb/f2UvT2PvfrXQa4+NWIQ8CRpWntrVQxXlvbPfo6vLBdOg2XuPUPPAKT
T6VzD/dNcuRWKMb7dXDnegLk0beHokm1neyovZ4MkY6I53VLR+LpOS0bf3vbBMp946152xP+8pUm
6WEr5dq3+nbflMF0uB3mvpwOWYp+VtbqO8MIUO699V7bTkjCCuDZ3gI4cj/bwwpWz+pkiJY0tbx1
Dmo7nmSLZ8y7vafadTPFKsCIXzbpQg7nC2QpzXYgxlt/iw1Ym4d2tPdGbrP9Kqfgc2bkyDjb0XQo
pix/1QTRnbAXvl/spzCO10Tmws9G0RCLgnT63sxy+1Ez2xdb2EHlka0EWL7NFScniQSQaUB5ZtSm
Qz8O9lNuFNFLi8qIKH4yYQgRDRkxMkM3/NVIhVvQ/+YWRMBegcD/9+bIUElp/x6s5SfFs9HRAWbp
rBxsW1Af/xasHY0hp9ZxNr5lIb8XOPQp4xcHBR2ZTTUBNrrZTPAYKAoTCL/65GmqHvnlWb9GSd8P
TekPq1C+gD2i3zhV+4TU0XQHlJXAqDhMFkpMJiuRmwlGNHUxVXq+A2pqXt0oqU42ttq4YDSxGUOi
razKozDXcyEuHKFV1MbKe65sRV3Da0FGVzTL2ax3yRVGSzOecvKB1KoBEqZJYYN236vmSbaQPyue
A+s6UFoyu9/5cew8BF70PVaz/JDZBJ07CsoXMgU2ifXnB5sqbPA3/O53sykWmetrru3DuM5wqagH
Mkn9QPC5S7LkU9P3ylrTQ14pU+Cf7BmAWGol6mfYufeq1tk//nRNHN4+pnC1qr5fReM4bN06dMi8
9OHZFYcK1pujqkL3QaHf2baqTF3IXtkeXJCWvFf3Sq1DNyltXm9R3aok7dIIIdf8bRzUjM42dcEB
VGEIbebcfgHRo36KbZZpYO8B7otmXQ7m1knCfC2bjZ5GawNpb9TThHPqh0s9hVtONgOlenOssLu3
g1r7FCbN0jWsvyiVJZloGdbTRH3gqbS1N/kWkyZycwe2N9E9FFfOMUjMizkV5DnlelyjcmhRakQE
bwv126pc9uoV0b8Py3XFV4v9CEzxzpt9nj4tdYx3VWTuKbyknlUHpVtOzcEQhyArGxKGnM1FUvC0
81Y3kzyTbtJDNuUB8DKk5T6IJ7LuQMSCzt3qPkWvRRFFb3ZBcUk0T/MpGQL/kzfdh04fvam+5R9m
GBNga6Gpe5m5cmz46WWzaPNDn2vQi9fxZ7+xvyZCijywfTiTwiJ7aUMI4dN++iLtkbDrpvqvdodH
1F2kQMgq06GjDauQbMqcqMyGyo5b2vRm6+Z2h6jPXmlU4+RD1bXh5aeS9KZ5O0DS8d70VYsS9gpt
AtkbsPWFp19015Uen+Zo75eVcYoRlFoHo4lIwWy4JyDr1iIYBqhUc8HVG9r+oSe+/IJOO1vMqPps
Uji3jfW03TSzWn6udPMU8WZ/cs3Quw5Hcugfw6GvWUk7SyUT6bX4GFVQY0uogzwYBdryceYYd7LJ
SkC7b2aNzwHQxJRT4AsNDap+XZDcO90L5ChU4BCDYnNAsnE1RkoNby4JLGmzbI0MhvOC8sAfbrn1
lgzsfBZhqXiP5nSZCe4VS+SjlVWiA/q2jC58Ur3KF52VwD74vX3/328IDR72P98RFtF/lwUGmA7V
IMzpfnxHqGoFW1UUUrDZsfjrRqphwJYqd+pggYzP4JOAfBHdwJrAoTmCzxf2AKL/jdpHGtLNefjm
qSgfsjO1zwQfppesTpfSLS8sdDxCb7w2C0vtwA0P6t52I1DJY1vezerwrUCg5WdWnmEHoGo3J2Ti
dL77WRR2LHW2cxcAuu0mU6vq2FJvfqc11bBta3OGPVaDdGfS9FcxT9/60c95fp8HzPdDZMPXVJag
ZEIb3EgBVbdvzCc3gJFINzVslWt2BAyC7jQrL/XQdWfpJc2yCTXmvDN79au0S5PslIepr/gytpa9
vF5BGhsxZaON/aLL82Arbb9dzAWXyNOmOfxmy/o8O7YqGnhDBaOHHCIvZcF6vtVTITwvZr3apI9i
QRPeW2kPCvifd10PMNXEhMy2eRNU6LY3D0Y6OvkmNjUwK27K+iURNBJxqfeQZGp+uag6pT/IduEC
BG5Bca9dY1qnPGoK4v1wUw+Qlu8c0KBPThc6JzRg7m0zpCVMXUqQtWlVax95VvYkBEEOipn9vHkM
lvqzguF5DcAFATcxUrczZ9+CtaAOgTk8cUjH7KGzO+skPcy0SnaUklDZLTqlDaQMHOYKZVzySpRQ
brIJ7rfrHJSo+PFMMrfeUsI2XqSVIu2cwh7NWV9nKPzqkbr/62WlyUF1eEV9IqpHYlZzLv1zlAZ3
rsU7dQmcNF5Cdj7t2KrJGdtA6MW32at0l6Zx5v/YwvjBs4N79UPXvFM0iB9kUx6qAJhcautHOSpA
73NXl3wm8hakzdDzu9xR3bP0h7mq3hK+DlfyfzON/hexQD26pLDv60osI03eiOJgUMpLyAyJp9a2
whx0BbwWkZM9SpdmdkBBK+JZquvFWo/Nduv1m8lq0q9gcdA4mE3QEIpefkpnf6eR3/5q1j6qKZQb
H4yhHy8K9Zpa5Sdfg3wgmglg7+xC1nWv+7ONEiIduT3+7CtHeQRojqZa06YreYEeGk3iUW9T0U9n
JwVS7Ix8FPIiqf9clJ7xGYLldJuWgwfeC+4R4qjwPdf+Rk+beMM2zrwo7WGIq7lCXTROlzxd4r1G
cPRJmfiXlfD2L0q0qCvQKDpCIkH+KHs1O4J/mCr5rWyGimcemyL9cp2q5jtcEYQ8u16nPqGhGW18
fS7QN6UJlkS9jyNrd/VthUhvpc2FkKn7LmdzSgdFHXOAPQvQJ8QYo3nJWIOK27pa2CdCeBMm11t1
lTa/49muojqHi5HOPCa8er4zGm05Rs3f91ya3SoGd7yV99EVqkkGNX+/58F276FEzK/3LL4O4L8s
8AdiyhRerfvZcXayJa8i79vUh+F6X/91z3LQ2Cj/uOcgqVWy80V43+bjBo5Ia9vV3r5MSEeuFeDl
d4pCAGghT6cUcMqyawG9opC3I8xHj6sUcJPkqba8tpWW1x9VQIRo54DhYo4BpYSNH7mvFB6U75PB
/duGR9l9tZa9DrUFvOO5kqyoWoPtKnmKIdbcIGuK+gACtE+E1tOnKnt1+T49SofO0Q1YHmFXl03I
NfULg6WjHJKlk7saQjjapA3dasQAISxojWlf9OnyfRjzIuRBZWxXoeOn9+mTCk/L/YRY7s0jq6aO
P7OjYkPcCEsm78R/RITV4IOSfnJoHYzOguxis5e2fFSH42TGn+dq7uA3qNKVprrx1mxH647SzOwU
jHWzDEZYtcq9S9UmhP45bF5hOf0Vzps0d5qfUzp/H9RM/+QWgwNpu5+fARS5e7IjVJ3obfA4+iGq
mL2efQFafYATsPkZd9GWJ4L+NbYMshntnF3klcepsNA7ZR8NoHdbuna9TfTZgU4u/MtAeXcdAqrf
9bZrnSLeGhuzDDR0znxrNSWVt1RRtn9RmnVlmg050EH7ilrzucjKNqDU7SF0R/7JyIZuQujlfihd
8L1Se/vNHtVkaQ6T/9QEgbJqZ8TEXGN+v3aQ6+Xdh+tGsE0/QgvuLZ0wHD51EdEPXfM/XG+oUDeD
fqTcePAHIz+QGpu6tYYVPItoVPeag/JGr31VOmq9e735jNooYqv1JFRoi+KTZ9p3VSZmrT2hk1nA
KzP22n0eJdbiOlJEPsNqevI9DQVmM+nXckCGmLQeu19MPUw3Wjs0exHEfJ49+0H2E/mGb1WrhjN1
1uPZUaZseR3oBY+zZjrP/Oza/aiGyabSa/+LjwKOuBPWyv1a7+biTlO7+WkI67frjWRwZCo5/7hk
GvqT7lBtXIgB0aDcFVGXf4JJe9rp7mRvsrbrPifAL6WDYtRIABZaJgCS1cVzAS7JSzVW08LLqFsP
QTB0R7tX05XsUKxm4/HUfO2g5NhSBTtt0XhRXguTT15cs6wKqkFCNz0GwRw/2koPRFj8owvDQBee
Zd/FRufmQB2OcZ2yjjN+cE34uZ0Rghnnst4J8ohPc6Hv5cgEFlhWqlnGtlnx7iED0GH/yNsXyitf
KpQdhBpnBt9j0l7z4TIpbrVtvvBDO9vdEuVa4Dwpo4taB2/TWomtSykOaDT4K0rolLV8fUbsky+l
+z0EfHZ9oZZZBI9pGRtLOUh69Wn4NLGcPMmWPXbe3egOvIaLQt+yzNXuoMpbOGkZvqQmQspJUB40
FJBfR1gE2NtmNsQCUfAKDcm47dRsXMteOwuoG4T1aS97+8H8mZauepYtMaM+uMFLLmbsZ0D9Ygqr
4roollkkIYgFwF7o9u4RVlz32Fk9q9O+GvXd4HT3uuiofRdZgN+6FTS/eejbZEBiIkMaLGNH39L/
Pp1CW1228/gj0L4MZhDv/A7acqvwjITNK1WgLu9I+AKgRQL/l251SszOjVWgI1OrIclV9f7dOYeu
xRq7bHVt6znqMHoFTwr7fSZr8qfAVpGiiLz0MlBddrBC76/OTunTOzdb623D10xeiA3V965stbWO
6vU66iKi3oUdv6YBVGOZ4hVb2awGH8rkMCmPsjka+i4CAXJBRkQkoco1lI3JK3ymycmA9UAspJNX
13LdraA2u/aiTJ2AbvKnveztVeerWYT1vRyqBOsZDZhPNWUXD4QeXuR1qPtFo1zcVCbmBwzy7zcl
ezM4guVNKbB0s1hIqq0vsToCxeMJMI5s5kM0LXx2MuubzQ0FsseVQCBpDRSf3Lxwcq5Ynl8TXZ18
MWcknKwsg0G5DdbTPC47iuKfAiubXwgkrpHw6S6ypQ4FS7TIepQtVzP2YIKTa4uA6tEIiuFB9qEM
cp9OhXsvW0Sen0g4FNeWbxivHRQXCJJxhTzIvmmhFZ1hMJtfVJ+MVZOaVDCITlet0wW/Df8oe7UM
7cjcm9rj9SJdIcTWUvcge3Pe8wstM+vDtde2fH5TqXPHjl19QXEmBYF7au06QbZhQhPbdmIqL6AU
lc2AqruTW/tvDpFivsVoVAeTr15kp9pyqcJovLu8UYrnMekLFGvGRuCTiufBNxC3mHiiXce2Kydx
02fpSq0ZdfBIVR+la9gN/doAMbiRvR5yLndkVmDjp5bSMMNVmiAyBxi1OVsVmsyLTpzGodsvSMH4
6FQLI1Vs4thoD3EGBhgxoomKGTEHNfmLzMjewOjtx5ksRZ4IcgiY789VFJ5VRYOYr04hzGg0+Mxk
ryUK/P2JGnw/q4onadNZJ1uZ3h2lKfIGfyc3QpOcYNKaXaMXsLGJ2UettKGIh0VCNuUIncqEpFcv
0qKFrPUmC/0S2RdOyfDQ9dPVXXoMo8PXDrqsnWy6YUvNZtFfZmf8kvt9e5TmVhG4lXlEWl1cN2gq
mPB5wyxkUx6GWn822hSpVvGneHPaUO0OQ8LNA/mxkcp1vijpw2CiNWqoHUSbtlDOawtnJQeihKBc
hr+uf21TUc04ETPbyFmAQuv3SRpvdcKmT9LdQtdhqauz/n77bmCyB7JeyVAHJUJD9gac8dIE5PUw
OobxkBAgPXqKe3czybMEBnhSzuNJtq6moVcQBRzHbVh178MbKJ2IfUErNQaIhZTUbacmatcy8CRD
UPLgN+5FjXL/7hqDyhpS5eOYv/sZXjdsOsfp1l4IEw7UQNpJs9L2ZCUQxSVIC3339xJrcutXzf4/
++V4Xs0Zm78UTfSeMGUVFeahA5x+5Ya7NSWg99aU+RIUzs1Da6s4C0jvrVemVprOLVa1p457dyy9
+8bQflJVOr3Zbhhu0ESzYTtiGcaq7TTVqXdpWYVKLz92XqZBI66YDd6GYDhjdO0F5oT2kTrD6jE1
0k/o60xvZQxDklOCJep4db6F/LNsJHdCRy0IOSb5g6TcSZU6O4ZsW5IkCsv1zSXSLADscIGuxrAf
19MAS8zC8XKkffV4L2XVrzY4JoaTPbbNSvfqsNuXI3QRejmq295WXf5psfESzqa6dfMekXGhCSx7
E4dCmtJFBJ348Wak/gimj6GAfkcvVKge4DCp2+kBYt/pYcqi6YGY9DeIVpI72ZJ2t9Pfh0qbPKi2
Ag0Am7Z7y0hQBBtBdU5O0z9bSdeIqqVmM4imqWjO3o6FTIZoFiY8XFVtAp6iJU0lCQrPULVH2fJR
mYZMGshn3AS/z6ZqmyioqVknkw9s/NTp+fCoGUpzGSiQ3Hs+agWyT9psqruXoGEJCAl/afOSU1t3
+rGPs/NtoD2N6kI2Pww0cgticQYN4koRGizXK8kBsEX6u0J3BWMMy4Z8gF9BMQNnh4amTt3hYP/j
jBU+yXk4VtSW6BGRNKIUpnqxwbkOUHwdZQuiCqRINOOrbMmDY2oTIODc2BoIzl/63g0uPfFUMVhO
40etIn7dsLI0CepLYsY2tKwjUIPwYocbC92iY5TNn1D45U+KJ8ghTYim16r498lDXNeH1IBLTLbI
q2fHcdA+yVZNxdyxLtwZTmED5YcgZA0gDuQ638/Qvem2iBB8lh6pVr3bZXNK06VllvEJ3CwMU6KK
cyYlu/BSWBkGeKLvVckeKzoKE4ISV1Wdc1gM3n0/ooQhRyCe9nMu9V3vW+m+b6P2YsC8QIH51p/1
hgrtrr04PNpBjhNGkQ7SNowwVipm+T6oAYf86HhQ5Z/g/FjaiR4drTY3z/IAlSfw2jkONn09cdOi
I3QTCBAn0WP22no0CKlJP9mrDM1zn/t82ujInXLBC2DZ7mGwKabzNGrUFrJDtkWv4gffIVHrH8MQ
0E7uDfrT7SxQJoi+hU2h6mNlJt7vvTe/sbCOhdd+C0XSg+DsuBj4+M+eFumXqvQepb0Gck3YrCl3
qkhuwEm9zKBL+NTDHw6jmMeWW9hvw/OyDwD4OskDLF/wH4PuemUjAY2SOKuFTZ5Jm+yVfkNfhx97
KXV7H1vUfr30hlDfSnYntw1DmLpqBLDLaS1NN7s8K+w2OHWu2Ww9K5mfzdQ/KWUFKSMnCQk4eRJW
7xanhiDRi4NeefL5JLq4C+G71h5Snz0EQjZ8cvIUzZRqUbrTQICEz9QWB9lhzDqEIn+PcPlLzzZU
LGwpbK/euY4xr/RibKEpqrRnPkplO6QBXAeimTZWe7QI2yxkE4ZPtmmsFJBa17uloeibYYjjR9np
KairVfzy0Ng0tGc5cR1XBFZFM7SZ2MuJtftEeGFCAmBtAfgqQ308S5ychM+pFuAwc6GkMCi1pvGq
xvF8aBJECiQPlWLnRGtRaNu1CIy81mXzebKM9CEg/vn8L4MUbVJXeaHbKKauFEWhdI3IeBD0nCjm
KpInw7zijQVtnoFsCnQaOQxYfkZ8nOIa2UR2lJ2VePnKJpRL1XLOwupxmlLzTk896IiDenpT1a6A
ScnKwMRP/Ss8V7lpTm/SKyxNQG2lN7557kQEXXgZvSK95OB/8zKUSlvlmh0SDUn6V9gv5Qxli9yR
vKxsfrgsXk06FJtKGVAG0PXsfDvExrYgpnK6WTKN9zgqhFAZ11YJbxH+JNrzc9MV3VEte8r4Mn7L
vGdeoja1d9lUWZvEVK23vm5WaVNH32JHEB6WrXuMHUeHNcmEI1t0iJF+HScv1DO8j9T87DpSOgA6
fh9Z6ZngW2JkgQjmtyptH6ei3UV+XH0F3ThafviTqmeiL2Vvv1gNKjVFP0SkTZXkAKMiOiQoODwR
aSG35fSUklCnIUdBmPW5C+fotSUYv8phAj2Hpl/eaRbxOx+G3kvckJYPsrT6FoG2InYf/YRw9aIp
ZfMGaWS1ilFCuS86p9+7dfGZRT+SX5DgPZKd7pdBO7lfWHDuoqmLfmoWL424hoUl0wQWwYoetNbX
d66b2LvC0EgSRcQCLX0YP5t2cfI83q2a4n/ueCF0muWd/UornhF19ZfllKRQQBUFSiemtuNtMS9L
5G+f4RJT7+E8OvAbLZ6lhzW68NVO6YM02bXXLGPXDffSfw6oy64yyMBlL0F8iuVH51FeSppcdJ0o
vO4eZasNDW+RRJBfybmjqFY2dhFbK9m0A6gc+qD8In3HIqvPWQTBskvS/NC58MIRuoIpOi++GFHj
r0xgoHe161afkGPfNI1WfEG61F/zLeZLAe/NW6l+k+4KBKnb0WVhL5uuhk5JO3wujK7aQUnQbKQZ
2rZVa8bZa15n+r6Al3QtJ+0VC2kVTwHI2How+5r7si6SS1KYzhJpWBYQTo8EUdH7vAor3tVEky9l
C9N2OPVrovJDsgSJ0e3gvlRIkIr2/+fg61Tiav86gRb07SJuiz0BD0KiMNnEeu+9xFrenDqthK5J
2HNthAwqGIyrW52Pv7lBjvu7m81iaU8xW32aIoPVw4Ik4o8ogZCycbTu2LWz+UqdDpGBJvqkql54
b9sVVMweZH6sD/qtF+dg5EXTruCLSggUHGXTN176wG4/hUZtnkdI9EljMllvQyIHfDgp435hZ1P3
vWnqlarnBCdg3DzEMIp8MdHeFpXu6qW0HSgfklY5+B44nZqY3MaISuUxnqAXCrsk/mL1HaLUYvwM
WXgHn/SPMrfgfHAEMaZRR+vS9wCwl1O3V6Jo2sV+095nkwJbdxL6n0gQ/QVzUfgzUHeWbjBPpekv
cA6Nb4747SllYTygPKttDRN5hDacw1PT59Y6gg7jWRUPCtKY4zfFhvm7IiZmBl6/Swz0ACYFZHXb
6IagZ3F3ZUUQQjYngycgtQnxtQlbsrHTPahBZe8Q8CvNcqRp1CI2X1J1JFtu5DnvV5pQD400bSSD
xcwO6epdZcfVtRfW7nYHvQX/U+EcFg7rvBRNBDm2tMmeQPfQXcca/pjtfFOBRE04Z1Dj7zpXhT1J
zOx5ZbQLNGW69qYCRRvAZnjtndF635Ji168Xqh0SIVFlGNdeEMbWljpN69oMI+Rl1daGYU3MzLtN
284dolbyJvNxmLe6hRKc7EXme4T9oUJKYGr2jVu2O4qzX7RWsHxUfdac5IGP9/0sNqgxnsfjRw/p
FoaUx5LIS7ey2ZRCDjG00lUx+t59ZuruyZvbZdqX/j0vX8NZhCQ3N1UQzlej9JOHoIi/OZGl7WVL
jrAVZHy6bNjEYvzNNU6JRUGVzvZFXOZ2aHX1Wc/T4U4Ol/ZmjpSDG1KABxKc95YY4Me5t6pqFJjl
xFrGwwcV4uKcwfZ4uF3ML1rEB5XiIWFD/ttlhoSXqolC31r63i7m6MnecpvyeLN3gZLdQYL7SV75
NneU6+6SwJh2ncN58hFeIaaddNeDEpndMfRCeFpKcPZ/m9M0tNqFbOuleju1SKUVQgXFM5RspQKw
OF5PpWtbokUVto137fmP6WBbBvQVkFoQl5zEPHbQsV2SbXNS3GWQe1T9xC5rs2R+8wbNgweLb7ls
2lCxsm8KixOFIcGnGrictGswm+yrWmUZO0zzm9a0lGk2bncKy47fBtEAaU8yb9zPIYjv6+SwH5Ej
iYYFMRAWtGC0j/JQtrF3rMVBNtvWAnfpU/glbQNc3mQYRFuFjoLIVOycYqd1TknarDrPmA+8hE1i
Y6LD9p1+TeCL9wqqyvNKOsoeDXC09A7F2JtdnqE2/j5MNq9j68C6ozhkTFkbIY0y6coRSEPqmhnV
XRwmM8pPgzjIM2lDs92GSV8Fpv5nR8gr+bdhMfRpkyrk3f60y0nkUNLk/gZhAVDC/9fF5Fit9r4R
QBSROUK/6eBPG1XAv2Vl3a327lqQl9qut7cDdV3LYr6bz2AE6v+j7Lx2G0e2cP1EBJjDLSkq2rLk
1O65Ibp7ehiLOT/9+VievT0YbJyDc0OwAmmZEius9YdA9ZTpgJFZBh3bSl8UvUWEB/+Fw4Qe3Hsa
5Xck7cWvFTFcfhb9P3t4Sf//6BEpTb9b1h7VCE8XD97QE7xCwvtBVx1kPTLz9FXlFJnd+V/lryta
PR+OSPw8uttNZP1nZ2dRHTxgGjWwhqG/LTUztGmqxBqJnXik+1rnWEEk9JvF6m+flXUJXlsHBCjr
qq2ha4GPssdWd/I2nw2a4/g26Nfwi4k5o0QXFEU0BF91nxROWf43z/Pf3NB/tMv+XYfmxr9u9+8b
yfL/nRUq6aOSJMpbx8QuL3FLHKFQg0yJA6DQgTsIgHmoBYsmyOxUjXppkFdUjYSibBmiTh92MeJq
vsW3vJeVdosdDjkgRD3zNvVrY+qemxQBVwjBzmmT/n8WU5vfdfdDtsmaxsNZzyHyGHzV2RYuERiL
beAZq31GP1Q8V8+yuzwUKH8cK8wyPv+GrDOxygtyJ+mOeuVOR02oYGCEKEBvTsVjR+zjmAzLtyaq
tInfrstRtsg+4JT7AB1aY6dtvWWDUw3avhqNhaQ07m8V1kLdayQyEVqNavOY4hd0hObvmsg3xxnR
k4du2v1cxAAkym45L01uH1g4xjckF1qosKb2nrN19idhLn8a2eYHb02xXyDA4cyGB2bJ1JAOT4dX
JSKJh053cZ0ctTipRZ6dlG3dpVZNFRrzMr/WHayi1HaSn5qbnz7vhAoBwZWo/3PEQQ28e3mNVrGr
ML64GJZOHtdZkP39KsszeejSrjqanXE1mzh+tP97ILQWP9Yzw5pIXf2guh0invT4qv9X3xV/zw3b
9j/v8XVpkrvjuRd6KO/9VS/PvurW2k0fUvflq+ar61ed/DD5+qgr7mbYwoeVvdwSQG9jlw7JB6t7
dBMPvW8HFeEZnZ4QqnW1W8Xdc3rrRal697Uu9VvtLPmTSiL1tRu0FZv0vriMk/Be1wjDaOIuDs+A
VrOb7L3B8j/E29Z99ZbFO60KEBx5p2xstUcvSX7IRstJ0ueI14U190ObW/VJYG1YbS4rHKNUiAsZ
KLAMsixPBT+iM4jW/mLNs/eGv+0fvJQTymGU9EF7EaU6PX2WEpPAljvfPku2g8Jqpd5lyUNQWbcL
1FIN55uqV2sopn59kgcdIGxYRoYKRIG6sjH/bmhBVCKa47phr1qD7ReyBX1tP4a9fvy6Q5NnQM/i
5FAiHfDwVT9MtReWBuhLb8L6AfyhGfawqm49oJsbVrho2iH7gfBRDbRkOxhERR6FIFEVsRthVUod
vgYHo12RBttKsm+Wmrrf2ml+tIdsvG3Gm5kyP6jpMu0Eka2f2Y69s/2zHXATx14GSQ+ldq7LSFpN
NjTojOZGp34fJ8sggdz/9oTiHqR3GwaiSAH+41SaOZLW7dYgi/XqjIxDHbJBiU4b6aDPi+FmW239
CoeuImNWQgYrzfpVsMA5tJ3d72SrcGbrsZ3EO8FoLAIGiKHukHaIrZGdndIE+xRngu8We+JQjWi2
+OVQqucOGvjnIS+nfxZ/KquNPDSypBeiQvFFnkVrlfyjKBv+VYcfSHyp3TKrfHmJtvYhY4t1bMlD
zUlCxmMRsI0Ttb2McZrdNasd/aTpmp/daL96s2q85sNswlA08a2ox+gbulmEBer2Z7OKAbDW0l9h
qBiPM9nOAMXs8mlOE7U7xCgNhiUor5s9TTghdEgFmZ0e3fTtwK6puU6GiRUC4f4QDCyL9G66ykbZ
jSn6N+Hr7CzvIQ9okQACj/dQ5cClYaLy3mI6HpvG8odR11M4kEg/zc6ATv8IIjzaCCSZkaXXqsHO
GDqrTSSC4lcDLrPpVZg90CdjAXrx3ysUGCqPCsBNpymhgqD2/mHEETYcSesg7ljX36bhp71Voxli
n4YtOEiWoPFBMMdHDduHBxfzq4caktcDpmJmOMUwXmSDrJOtlsY215dl4LANOvnQFcTqPHk9CHHX
MdOf6lI8dxgevtZAu47dikRV0ZTKB9odgewAXynfDU1uPsgroxKoTjwwQShq+Sw0lfzuJ9bG662C
2S43njLb0p+ISE77WCjiH3Wytc2SJtjCGfsF5808zNkZjQgr88PkWnmw2kK/etWrLBgVA4QvAP2d
5sr502mXIQ9Zdxeh2bsCQ+r/XNVsZ7FRj36Hz+pBNsiPEoF9QBIbCwRJKISGA1qzS96Xus+fxhrZ
AhL65jd8zZeD03ROKLu5ESkC1OiYd7fW/++rkE9p3oah8xVDH29oiY432AjjDRIXHu+t8fBVP6TY
Ezfr6rIdpJtswOwDwQJHP8mLZD3/73Jc+mkLcTnGE9QLIuyTa39TLfVDFJX5V+YdILU6vxWExYGG
uPW70ylId3vg6zB8g7JYuuMRZJbxZNXd31fzRD9AD/9lxMNvbhc/woXOJt/dTp1GJI+J1bpBGhU5
wqLUfTX04/yEMqK68c4BA3fuoySOSVZYNuqHWE3dR1mS9VuV7OWt+Kp8Jn71EhszSfOoFz26K+JZ
EkDkYd1IIfix/U0KAS5KRCBqlkOTreNr4g6I/PfLk7WK8XUg6x64IAFPsjFF5HW/JnCzZKvqFPNF
lMaWtODSVgzJ8wKOSzbKKpgWQG3N5UmWUEt3EPp4iNjelEjWTuIs9e5HAKU7lN2IRWzy94ivkP/Z
zuB788hked76dI3S46dklr7quDPWfdry4rpoD+iK7u5Z8q4vigrx0/Xmt2UrySpV199LvH8fZf+O
n+wBmhezztYDCwD1PiYmAXxu5kGmaPUdSDE9SGY9vdqQrSYxM/rUxX1RbVaPZvpIXkrd8YGm+2qh
EYl8BuPmfW7HGnAlLgaLWCDcK+MHcOuPGBGyW362GWzuDpy0YlnIthbCOcAwh/mD9vDerApAArUC
SN9WgoT05JF07Anfl/TuRQzuCNxNf7gEus1eXSD54ZNSsZW9yjPFAm7U1Lq2122+1gx6ctAadbkr
SOsTf2KWJhRL5IwpeVKjKpi6yNy5lU4UN9+Q5Ednvi/etiLyoBHH/H0f87zqbOjtGrzpaYRNXlac
ef9nxNvzXxvF9blWjfiEEAN2XPGPJIu9Q4QLN3puOC0han9glkz5Fa1vVroUB3sDPGA/eMramv/V
s3duegXebvmLqJNb3RjePhlueh6BPm+018HQ/kCv0vVVEGE7c4iIdiqO3yIvGqgLwB/Ua4Nx4u0h
SlAmu7XvsFypB/XmeVjVqOQJsfJEEA50TR8CenaUcw3xc0emAxHhgXlZLbLLDGzRx2PtcSAcjype
+mdulRqAQZzt4kpr9qhjCB8NZd+CdRjoNSb0bfpds4f1R99gmW2lp261noy6VS8eSma4+WZj6KWb
t2O6/BUNP9pSpAF739/ZrPEsuu/ohB8yr/w2CsAkej3sjQV1WdBq/tRic6Mr3+IyD6y2YVpp+se2
SswfRflh1/ne4MmUXktexul+qywTdpb5DhugOQM5ZnfSYstsZiMhA0WZAn0t8ThxrD/0VF8BfLOm
9PAcCujwHXZkWJdMsIsYu1NT59cUG/lwjcnbWXm3b3FCOIAW/YHLePk6RH812KgfmrZ7U4iOsk5Y
r/VMAEmkMSzouWDywFdQ1fQreEz+kxUvF9RgFiCS0+8ii9srogGb3v3rMI7am+GcRxCUgRIlrxq8
kF0FORORC3uLeJqnqi2vJpYfFZoYz2surhMKRqEGRSZcc74MEr3jAXXNFpekk9f0oaPX5imqEP+3
zek+aGnL4rNvDqmd1P44DjegHzuzXSZQyOZZQ/vdV2Hsg7QbXpy1ImG5YN6AMEOL+feEAgbYXBWx
OuRugkwZ1OM0wTGrzBLgK7gufA/I9qfOW1zVpIn6wT2LEcMsTDmvrrM2z44ZJkNjH/ohPXt4ygQ2
CMikdO0jQv06jqs44aF7pp3ZlrvBNMApbyJ0j2CsmU2/gOJQN0Pf7swqItXDZmnQAMvtuUXpg9MG
3hum9l9tq65SUVb2eACteapqAl2gI+kq74LwK82fN4jLFik03RfzOiEZnZbnqTWxBO3NeTcjenRO
vFTfW4P6pOp1cwZIvvKGpW77VLA/3nWQog+DvvxmErOhyazevUOiOlBYGfjMfvEZ2+Mcn/Ygqp3Q
TQr3z+dyHr5nLhu4xcGvs9R/QjJ/QfTY18npnWJjSEMnG3/VHV9P4q232rTTs1ojE0cGviqLANis
99QWKIT27h70a/JaphiGFANA5Hb4LZycEEYPBShV6jpcldR9GtvoJFZ3y/n7SbSkSO8Pb6UFhz6r
6+99ifWHE2E1nQkNzEM0Pqp2MpLCJ1GtddVLl45/xK3Z7wsrtQ+5TUKlnjBDG/E35vPmeLHMBy/l
gYhaeL4urPGxqXhYuGy/iom8vt6wdYnwS8/EfiWgfLST7gF7onaPEPfbVKuBtJlf8TwPitiryWjm
exygHtq6fcF4oAtVbbzVkfaR6g6hmq69qOw3gmEdxxDmonVWMM4lZp+bpyJRp13bN38lWlX5JuRr
tf1LR+rVn01MTJuu2HlRfO9LQztm4tzGg7VrG79yuhe1SN4bU03RuZjZ+rrimjo2qt/GhCRSDDa1
9cRJ11gk5G7+0beYSA65uwRO91Cjs+zai+0nXqn7jqjdfUW65zoAWWzjrr+WWDleVlHvo5k1FLwb
1feUbngjpo8LyGh9YFgGI4uQ01Oi4iRSBD0R+nOlLL+R69eR8f5uTeI5t4zpVJJ58tOEdDGT8xws
WLn6FVqUAWFoVERLft9O3vhNIZpLNvWMwe5s7u3I1v1BmaedUWjvRVHPYFcRv1pcb4eFTuFPOeTU
ZMou8jAmOJmTHb0UorXPQKAEMN7xxc0hWBBZQscBP4i+/SszrHdrWn61ek8OLDUfAGNfMHDzkftA
oMBGQ8mI2m+YSrFNK4tXNx2s68x0j+Be0R7ruBM3sYDDU9LhnuB3aQ4CH3sWdZj6mOXOszKEn7UJ
LK1A+VrrRNjoiXGuKzc/tsKNH7KELBvmVull9YR1ilipnZM0187ZZMDQTMv1glfndCxnjDKBhhsH
JPKXxzEVMYtZaK3AY/AOmyYdSHWnhfj5OTfRx2kYI3g8QOsxE5tk6jJglV2zJC4bozymIMWDDQUZ
9LlK3twEfW4lifVqG94UTKiVv3XdcVTsNCjLzH3rSdoHrWMN722WKj68/OSbsYyWn4Go/7ZiFQLR
b6w+lIacKObo86m2TGsHObXze4bLj9mC6ZPCa/mAVtwDTgb7AE4VRYYBdSMmsMHvoWp9zDY2Smme
qB9Vag2+RVzkI7YE+OZqnT6Ip7Nhy5vxQ/Oi0RegpD48qyO2uLrtR1wxRMxR0XxAIZt9bTTbW6wY
53RhhYTQvUdAwol2spglq34tFVhEc/qx9nkdwEsywXTH/b7B0F7NTfOc2uyJo9gc8RZLp2vH/3qZ
Xcx+txIrHFwePQHVsnCsR9baRJS8m7K2ymuf88gmMxhtPmUdZXmAz/fk14qWh0NsbFHQAZBm0gL7
jTt+IbOpBTaQ8b2qKt0+7rsf7liQYu6QZmlU5H3UdcEgLu6RtMIFpyFE6o+aUTw11uT4S5IbYU4I
GJOy8aBXuXefmf32a33FM3M5Dl0WXVf+FyWzH8AsvhVphEM8Kvt+wSaC5YaiPmnx0PLarzfbXJiw
sW8MCCSArku2RXXETlYdsyGAzNDvDdcK4gE1OlM18id7GqqTt2ruWUtXA2eX9Y9qqPZ9W2Hg3E2s
KGrvHXDwbminDOIL73+0gvhdGjfhX8HgmuAxpBHQ2ugURXm6eTQTaMUXYWHIh4yVZVCGkgjKCg4A
N1vJr/o2dMcFgStbDO0mE7NT6tZi4k4gPhAQCMohsoLBE46viopEJNNDj3Lo81R7BNUtse8Go/an
iqBG5cXuLq9irP/ILIddWts7ZMLHs2HZ9mOGuSw/Ovwy8YvODprJgFqyhEZ4InsojQaQrvGwKL0V
jhZql3A7GpRqHYtP9qSMc3PUlvyaKF106XlVfSeuf5nOOgQWWcbjqBoPiKUTQl4cLcTfojpg61QE
ZvbW2Vpzi5cZq1ml/oPRmwzzlCxnBBDGZUQqtYuVJ7vuhutsz4pfkq5/7BLUd3V8Gwb04s9pD5+v
IsyT9+2NaDfghgHgT9V6uNxadXRwNA2LnmKJ/Rr6u6rlV+iNe34S87XvyDbmoBLPceSW+Ey6j4XK
KjDGv2h01SeTgE5o2AtuPb1y7r3qLUls56Hsld/tzBc1W5qB22xTht2S/9kZ4HdadPt2+XCrhjZ7
KMZp9pVscTAqmJ6wR4UMhVyEp9rijGl6FC4o+e+SEab0EEX4jdVilzjKb3M2pwvKb8ZhrtMgHWYr
6DAu9IdaF2clGaGAGgRGF/zy3GXEYdOtmgdz0q5qy5bKACpimGagK1kGWJYVWSLsS4s//RkV+xZH
9rE7QLIN0xkVCbdJ8M6yig5oZf3ad9VdQXohcAfSjthMfdeSAofOVjN5wwpePg/NogEPLAWdFjdu
rvYWEx1QeAunDb8EdX7Zqew+ai9NznCUVLJX6x9dZ4CVY1mw46VA4HFhVF7nOdnZg/e9iErT752R
WEe/n+aivcydjSpIP2NxBt2FAXZfuPG7g9BOOHt6jb1xEa5zbLMZHnlA+DnsbQwKwsQp3isxz7uG
kFlYtCDK8T+tg0qJr5id1g/lnK5hFzFFCds08PXyir2SjU7Qi6zHeDc9EIMrzvlanmxVty+s8bE3
sfqjmWU3Q9OUQ82L5EfLrQDAMYksuXfsZ2OLRDOShcz58Er6pmPHqrY6K312drURzwdR29ouA2Dj
J27gWBnGk7PF8gZLNAFCcmc5+T31kgtin23Ye31M3lqoe2wkrOPqqB6M3wbRTUxLfH3MxX6wcNke
MF1PyTz7scKTixY17Bw8v6ArF3tEBRlJoiQO+6z/ruU2WpFDN71ogrCQgH3T6Hriq54XBb1hE3vC
ZHRX6O0LX5VLjAVv98QsENWrd/Fi7JwCjExMUA60vtOGU9Fmu1nHPsBI5+Q9JT4DzzVQwAYCau/b
YGRJgZdrCmkcJQjQ4VX/3BQPoFhJBHrk/NsZBH0xm8tme3nBmw8XwHz9iczCdEmy4q5EzRqMuHo9
Jp3x3TbJw69jfc6GPDmhM2b6pgKcqyKbUTsXh10m1NPLaKg7bSUc3jSayrgXQZ2LwCnl3bnXS0Be
c+ED3W/8yLbUg6qwZxkbq/08WCsoCLMS4w4NgTvuyesejuYcuDmE1GFV2KnPGMIRt2xOWjYN53lK
xrM8+zrEtjlgGwd0Ck4NM7VDuB18+2EpC/fAl1ufjUKtzzbxrn2/4mWCS+A5aZgYMsGmzYOXFMi7
uT3JgKGYDw0JRtP1LkQvXJ9Q/zXRvPacN+V76woCKKU5tcc1RSeXifoP3S2WM2IjiLkaQ4nVKYJe
la3hYWZZpc9DME+jUoyEFw7zspZnZpGSTdAchdZQvdspqIAe9wLuT6ils1AAwjBeSSuETBc3OssD
y1fWoWl+tQi77yNFbc/rgDRrMVmHluHw3Ko52MWUZanftNUrMve/ur4cPp+VPJOPKV0tjZVKtLrY
1Q/JIdJEyY42Emd55m7FmR0H3/eurcuZD83BnqPpbMdvkJpqBrpQGyqD3QVZWc/J3o0yLrWgU5v8
1PcrCfd1hx/VXVO8LCxn/jGSb5ZWb0oQrOC7LooCBqntAzRPY9Vdc4XhIsloz5dI+Hh9IuZUNMcJ
4eIgKiPc69PT1MNLVFisAYOdjbP8BIh5kBd21jfSdvg7aoa7BvIUMbSa7W9koP4PiBKpEOjfr1Xp
sbWaTOI1m2ElQAf9nMAxD2oHHlvz012Ln8RdXJ5sNPPL1S2X3fFmSqmPPurqyUl+V7U+V+d2O8ii
PJiIefAz377K/9Uc1RikfPVGPr7bL5j2uCChtXoKmtH+zuZkCDqz0O0Q918ERsr8iLuHR1KHDnHd
n9cK71Z8UPzWa8FnJg5ejdsBL3ptv/yZRNmJDOCsKf0DotDpqVBE6ttPQ42u2ZCO9zKqH3LGgXMp
8OEsavFjEQgCKkbn+mIYlPOqP3XCQ5dyVdzQyVvFBxhNOiHO1ueoESVj9yrw0ojvDlmxSLykzvjW
Yhp7GLcwgWpZ4jxjeT63rX5ZtHUHhd+bnJeh5R32Rhe8pKhePUmDdAghxhApx+mkVHbOq+Mu+A2l
iNI4SseqiTijh3hDMxZnVJ/UI2KkLKsgY114NCe0YBTLX8k6+8oMSMs1dD/3YvNltvyyrvOzV61/
8mU7wQJo9WROpeu7etbvUlJk+tR71ylZjQNB5RrWWJCxhdhZbVc9qQJS48g2KkgKlJmGIq6erIyM
c1WhOD+UB4j2uHiqgNDGKo18Y060QO1IHa/5B6j/9hKVmRlEaGvsOmVtcA4vr4ZWKe81w+zemVv3
VPRwNzyFnfJqrf2vOU8OztofRsAyL46TVAdegfIYEUd/r0oMyMpM+TFEZh0gHD+CGE1wFlfZ93Te
GNZFmvyIcWMhkhRUzmx+H+Pkbkep81skxNOYF/RSsZ+KiOVLGWeN36rLsTE7+yeReZdYAGOUo/bD
kWDJM6lBOC5DA9GKaMmuirv8pCvkNB1hrsch8tbDSupgB0rT2K2YrIYsH3dVPWUHtdniHR4RqZJI
a58M9hWg/1FpkvEZXcC7kVXp9winH5jgJBP0l7xWq428koaqYa/P3aR+7zvto5x6zEtHCJNk+8nD
VALKc+ahAzSVuziH+ZtkuYDcmi8MUmG/YF3fiHq6WFv0bgHqOxltc/TGVnlTlyxMPIOQKow9zFCL
cI6zGDRn/DPp3fXRbDGeMFQE85dRnUJ3ECAbrSrd41Pvfm+JX7eeC7a+i5YLgc94V5jIKY1kkI/G
QoS6ZEPVeZMROLmjPbEDwGa+TrtDB/fsJTV7WO9kwn+36tG0vOzPduEHQ4jFuHtVgb9oLsyjh2js
HedmQhtKUv4q6t/ICqTkSHEnWVvbewFtjJJ76kAYbtaSBXW+PhFi+HPR+9O6JP3L1PXufUDYIi3B
My8j00KRtgxHMv9d8GHPMuedk0sr/K/yZ7PsKStlWR5k96+rv+r+5y1ks71GcpyPdKGc0DdErVRJ
mVU+T6tJYxG9leWZnG/GVKWTLP/j9Kv9q7usk4d/1cn7yLpF68udodZ43eHkWvhAgmsm1e1UdVjC
EE79T60xmiwItvZCAbIb6lu7LH9e+nlMFtKAiqXs4zxpzvJQb9PsZGJM4Muy2S3/KSuJxypyxJVr
0eNnS1N5HVxhBICI4mdZVwub0T0zp4OskwcVbrqaTtHDZ5Ww81vMMPZ1UT953snUgfl8XVR2a0t+
hw3/P+oy3AE1bVRPX3XsOBFmto2nyiy0MMUe5oApNuYkSmNd1dpUrxFWF0x9c/+jdbV3ARD5RVeV
+bxGiQjtMrHv1bKyfYoXHxnQ6nsK4uKQGTX+0UUGaxl24lRoO033xt3YFsRSovLRrsbuwcyKg8sc
e2ntmSXSmhcnmGOHnC0/TtkOrqweuO+2cDZ1SDVU2HYxrMT249TPGSt89TGf+zNiKOLiTaw9GzY3
R1BUa2h4mu0vikA/rlp/JI4RBzxo74WA/iPuoOp39NbKXTLZZaiu2o1088AWc6gDu8pnzDSa8mC2
FZkeFUEmTYcox9J7l4+j+oa5HYDRPt/YFESSCmGBhzdj4yOr/zS6oWOnDKBxiK33dTLrnYA791yk
iBTUc/WTWD4itFtVG+vD1Ssw8dpK8gBRON53UL93sr+s6wf9zbPG9kGWxrRayTDNj32/eODU+mRX
iXx6LpOohAabTqGCNuGzrEsrFruAo66y5A1Nc0kb8RsZmr87rLPlIIcxgkHZ7iEPQv8rnazkLm/j
1Yggqpig+F8dxqHelvct1r7bRfg9pg+9El09nEOqBZ1B2Ls3bRWYLbX5snfceAtPMGzLuthK76Ik
gyqrrGpcL0lR/ZLjuqxKp3UJ1FrTD7KYLV31vBAV/7xDme8VHaCShNVKkCtw0FtWZw5m3oyvSLb8
B3T72aVDDtXUom9f9f/uR4i/BA5p6Ht5v6+Oo5a+zGTj2Nmgzo2CU/WIZKB5MuZNP6fBaULWycNY
qdVjvx3iTMHqQ1/WTfMJas5/G746a/nqHGtdvX1VyTOcw6rHrzo3E79VLBT9sk093227DFdkUsbJ
nP599lVnKz0gAmzeZQ+FDNNntzJuiqOiA4bByHEiTm1Gm3pL/xYTCAoj1gxYulPUkOncsyeBd+1Y
3VsSRRvIZ4sVbq3plIhjliSAqrfilAz1aU7BmSDVxN4rsd+wjwffhqHLZ9EkqX7UO5D7/TTYb3PZ
TkcE4Jud7FzMXX7s23rZxSZc+bG3nXPUsiixc6JzqqIliKQV9qszlmzBvORdliyh5S9bnkCWUjey
X1HrRiWpF3dZVQ0xqwlRrw+yCGLKDPLZ+t6g87DTZ2R3rRRZW2VIldDyPPdVY2l0VEsWdbJYIfWC
/hqLHNnZYLi4wWC4yMYIRMfrN52f9RhMi8F7Vdc3dbtp3rPc7T2vfJAdGw+PnGgZsJOM7MKXdZh3
RmHSoULlsb/30nqERMMUN8uJTc5Nro477GcaB2tHZQkMW1+PTtHtUVgtwH7G6aFELeQ1nu51jQ24
pzQYak+b7uVkvxAksEj+akNYgcp6U/KR6FShfkMLlNl9KcWbpc0L63xGOc+xC9bihnNZU+jOzlYc
lZlkixe9N8VQvAERru7eYB5kqamn9tUxToyOaWivzcEBFXR2dN2DvpVrx7mMkrduJpJVNKSkoNHo
R62MnSAhJ7BF+ZxgBOkSpoU57AljbbExl+W8eFkGowxMXcRHT9/ZGwvVVsf2Lg96cTRM5cko22+D
rqT72G2WJz40MhzVTLy6YO+iGNAiM5LHQWzXUA11NARRzap+9OV4i6JGfc1ilCZB3Pit6UUvgrhW
3rBWV5WG57NooIu2gzxLtjWGXZmPcRkXn1XaHKVnxRifs674VduucewMA6o4Rn3+whL3Ihrxwdq7
++WayXWchfa7Rb8h9zqLzdIT3pQ+C3IsO6e+By5hocuuoz4Vb/jrpGz92NWsNzPrTilA3l+aQBhO
uRWeZT3rdnVpNbXcVxpx2lLJyhAAS03SO/3Goq85jC5EhqT3Ej+C2XUzxwpjutROf7XJDzVe7YPX
aRs6v3R3i0qMsESzHcsTl6CtCjIW71wMBKbydRqyjV1YJGdZxEXgkdSL9gDz3r5Fw0IeapgauBrG
fEtbc+OXZd0eVHB27Bo0QiylPBpjXgZZYbdHgn5taG60cnbmxjNLf/78Sg6SBMUOEFSYKST6SWph
MqX3KcEb2zf1+6T0z/HKCGQw1O7jSK8ep6wE9aVo9RvmzN1TK8q7xW7tbVxd7d53+l62IX3qXQYM
WfzZ/nNgcH4zE8d7QRfZt23dehstY3lZlciXbTNCcMSa1UCWVPQWn5uRyP12HX4M63Opl6Es4dRa
P3devk+i2kIfvVHuxPcPsm3wLPXuoIX/WarN5t5P68lUcxVZC/2YN8V6FduhVyc8HnqdcA2leujG
/egqNlpGun2ddc1hz7sIn4gOmgGy0thaMos5ZlnEReitfVUnjdZo6dfQTLHQ+CzLJnkggWl21XiV
hc9biaazSKpWhFGx1j1OoyAs2SUVTqVWm0AYQjlMFqvtD5AEsLl6gz2TtQBORHHudXqvrrqehmR5
/SzKFq2tx3Nq5VdRjB9mlVUnQcTrOo7N3wcUMJ2wzu0m+FfDpHrzo85H+erbG45m+N2sNT4AcqRF
trukPcGgWc8QDMB64MnI3XmfjJAptUKNn3iTIAnY47o8pMCrZJ3s5y51/CSLeNTdYNwRZdiu/6pf
mw75otZW0GWMW5ZyESbHS5TAOOVQZn0JwBiK5VTUJJG3utRk9EQIKAbOYfevwirf6qhJrrLkeUu0
QStLNrs0Tn2mHJTJzthIl8Orapf6o10730CM9IBe6NEAS2Vz/CILSUuOSbT5+iCLWg+UAzJecZDF
eimzUzR5IIe3K5HxFE/rlH7+YVllW0uQtkX8LEuWmAixTmiiyGI6ZXNom1sgers8sa36DBfD9mWx
0B3r1kLBlSX5+fpYPxa2aG/ys4sN5zVbmXKSPZoNWLToWh3KYp2oKz/Nsvm8m2cLZJAyhKC2PyXv
lkbjragJ8f4fxs5jyVYdC9NPRATeTLd36c0xE+JY4b1/+v4Qt4qM7FsdPSGQEOxMEEJa6zcklkmt
WVqmYrteVxebZAGB5LFkrDbz+qTaZIaErSVvzsAYHQnh/ABAfK3YC2CYPBq1Nf0lbvE+Egn9VrTQ
RUjKBy8Zum4bTDnyTcd65R4ER3Iqctu/NMYUIG6uhCfykNkpR8TzQU+j9wR5tt+YwaDQHgzvjlv8
ztLc3uRmPFw0LCQf3Aj0DbGf8PeZRHxNBJ+FgSbc6D4ZsggkjhBXUqTHaJhe7SkzNshxAt8oEvuu
mdp82qSlRvfmTe2S9EFuFNtOHoiGGgCqfjgoPG67GAa622OyRkCzA3AF9BwOnYrGZguLxWuGK2D5
6VzV5c+iThRscdLx1WpLut3wqPmV/m5Pwa9sclHRj++6sfAPgR38Kds0fgijEN3axFEO0PTV98KK
NCatzUFzdfstsI+kxJIvxjT1B0OZjQuV5CoU7xfTdfViVuEfM8x/tkNgkt4pnZMGYpQsm7uPCoTG
hipKUGCC/OAFRvy9J0mUjJYLFKkkWenwYsfl4O30gPRSCRDgOc+PROQjUn7BYWyy6CVpUCcmS6B9
KSfhnSyPzCfA92RfBshjmg5gpR4sfF13/s367sL6vu8z7dlQ6wtE9BJZjUwc1JyImIXcJYGXgXiv
yty8coyHYfiuN0ySnvLGdk9j2iJ/OABQrrbEGZWTppBXg9NUHuDO68iD+MblF1AP9T4hArZDX8ne
ZXa2MVCrPPN5RGLTFt/K1K1eJp2PNlX6g0PiHnC3ExAxZaOYQ3AbvOjXmGGTPvRo505T8XeCBlM0
uvddtKLeWl3QPJG81Y4WrpEXYWVE5cPC3YlMNd5Bfv7EJKn4a6KCSS7oT9i2GEw5s49aXiAO0Tft
RkWkDucV0T+ruRY+lqBUZEluSqvRDhDnCY7NLeTGL3SQLoN39SGrPCOjogH7i05gI/aR3TPh0Uz1
ZSS1uvd0ct2yaCGkeJ9G3p0sdaALX3oDMvZgdzdZZcA+ODqhXe5qN9ZevM5oQHkCIJpLskozLATf
miS+yBPmr8/Z4MvM3CU85Zo/q30W7cvoA2k1w+JJlvJUE/vE9bODLA6sbMhXNxdZ8nStfQmVBISA
041LnT562rnzMhskL1eTGyYlB16N9FGeIFxl3MdlrIJGoAWz6uix1ck+zFdT5s3QE/hTIA2cZQtC
3f3Fz1GBWi8p3OSC+Gq8/M1p2Ofb0Btfxohwx2hp+kvtO2jLVcElSQO+dHkT/bUbG11p5k7PTmA/
J/3vwpuMV2Ka29Gwhme+E8ZrMRS/ghihCXmMEK26RZzSO4EYNV9trQHP1eHaLttmhi4uJZ4MW3m0
V8n0qHVoYS//yPe+AAxTjSn+CswgoKKFz3KDOEq+x64138f/rdPHMN2I0kO829bD51EMoLx8D+1v
85gEofHi5q3xEk8Kgz6YlrMsRorXnrUJeIhsovW28cIHbHTScGmf1aSRB1RaT/Z8eimqA3B3H0F0
uG2l0jrPchNHNaNd3Q9nR0TOc4M2+v0QKdDMdQBouSlgR6cTcZ75DCKCwRNacqxp/Cbbgvqt99yg
YQ+w+Z/rVe3fPFX8Pcx+gFH6qDzDpdMPila3S1HWNWa1qzS+Z7Kkijo/TiUAu6Wo+5w1pUcf4MaD
rBqMiXReG6lbnNHEi6wbJ/+iZbwYslQ1SndqrCqnBT8qN509PhSAQ+6WKliQ5575/8ZwsvDRcXnN
G7Sz7BFHQHK7ZIqNXjzLjacGRzU3pntZGny3vsch4pjrSRhvp3qOAlels5FH85CvfGLphM7qODqs
dYYX//FUlY9eV9RPGj7Imz9Oe7CGWn2WG/oRCh4d2eq1zjf7typUhxuKPupzJ/zoVmn217VBzDoF
5Y26Pq517o6w/7BctO56BCuQEdpagz3e9DB6bAYvvecbmOKJlV46SBAXWcIc01Y3ctdLgmetMZvz
hzp5mlXnP6vGFzutwJ8eSWjnSW7ciiihAyEAhjp1haoA0iUXU/W7GI7qSxX5xYsfF4TXvCg8yro0
zIhVRkDMgywvtmPp4+YTpv5ZNjYN97vIUSk2TOA/hWo3+4Rhdi/asHqppuK5IVB4h95r9ZLHiNya
geJvVeigeD30V6c1O24ABwPgUzsSqSClNLt6Uccqeqgj9ywPyirNNTSC97V31sa+uB/N4WpXQcfz
7I232uyLizdULaigUaR3lSj2WbFX1L7Y1bVT7TRLTACP/PpgKoZz18VQNKIOP/rUVPeWXX6pDT+H
D9/d/KK7szqBYntATgpewk+/jQ5WgOBBbLHSyZkBYLhenoYQwx43A8FWndVOwJxQAjDdaqfvGuYg
25rZR+Z9ryM93Uwggbd4hUAk9fmap3O2D3wM7HoTDLqq9BcQE29a5YRHwQeBALcKJB2QctfpV3VC
a67RFIPkAuwkVzkmg/7OuovBBvTCrjDU+7RNzqPiKLeyLaDHdr17TjsIcIbxFtV9xPLPZZ0M2jPt
AvdlSi3tMpLRJt7REEw08k2ajQ2cqY06GC2aNETroRPVO6/oMF2e+EayGL5TuyctqL3HWYRvhMRg
j6UJ71EYN7OO1IPSIxech+9our6SEdqFjVYccrtxr11qjBWBAHbXzdijAG8b5RXRsi8gLIazrzbd
ocDjdQNSw7/vst9cJrggt2Js0H3ut45pkLnNFe2WMldNrUF9MhKu3JfpdLUQnBUBIJFUmfY57qo9
BNRTrfXVpWr9aq+abr+rHUfcEreadmqjfxED/gEgptq9wPOlVKfiyQL+8VTq5psSheUJ27zmhkwi
uBK+KfukdppbkedESfQe/tbkb0U5djeABKe2QpCxqeJtVhVHLx28c2aMJQ5PAKLszgw2Rgg3oura
k1XOiEDRanuzxwcLgPBPpJp+MMqlJ5Ms+Za71W2Bw7Vb1NmI4NFv7FoBrhc3zVVji04CcC20JFix
twZfe8OGbaP+LGN9hFdnVtceoMFZmQMeRv0kZ9TaPK1mikI3asmDJAHCLBkGZ+ewb9Q3Pf3R2cp9
ksDzRRxlm0RPoJf/Tq5RXsi/qXwJ4wrNNfUy5qX2bMLwMOn2pHvtqo/B3zjl1siC8NZmpbiIgRlG
qvH+jkG+hd6Jv6DXz723SAlZOR2aFE74NuIPsDdiYqh2WVXHwB5/urMB2eDiT0UosAkIhS5ghxqC
W9XZzll0AY4QAjKNhi6nlldzpOQLRIBs20fh7zotMIkNzRPf8i4GsYK8VXXghv6tEixiBsLwZB8w
5WhK65HAiL6JQJftsBx9weAWjplbG7zERn4OKsbBSDFx9+vqbdESE6iyRzRN1Vs3G+xK81zHHC1S
9VA7sk2gC39vtiD1Ak1nhaI4LWOvVe9FHLtbQFmHMBe/FTIPKDGEKAoRyvjVWX3x3iBrzkf71GY+
vicunCZdkANRB+ipHtPjO1ED5JmeWJE0W/KeZWFiA5mkG9wA3pJIDfh5x5oh1LsRcvHD4BFgr/R2
JCssnhFW4fPZlCCUfJSiC5SlbgPIS8yIwGYRjAUwrsLhMRuC11MiDrY3q8+W3W/h+ikCZQbwRlfH
OBiNKYCH/jGYHPT2IcxvWg0qU/OnhzQYAvvd1xhYBpXtEHV2NmbWqFuEpvO9mrcglFsFAxZNVRCD
RC9GCJ/EQuG+jOX4PAR2fSPUiJdiOyKKljYPsJefiTTXGws9+bM36qBAdd86O7Z7UfzOuyix716s
GadTRu2P2vVuRcgwa9a4g6pJWZ4mFJYaLcCNOXePZdt+x/vAgBNsi71SxONdj1fRzSF4nM8EYpHo
L4njXsE/jMyyZ1M4vf8+sGonuiGAL+EYqButv6lzSBRpVBKoaIRJ1q2wTqVb5hsrtpsj0PUcUJxn
AbrhY3CAzHxxMpJSeo7mFtKxL4XVukR5cm0XR9GxGBvz2FWl9zXxXuEytWrj/5rsagfnnW+pN0Nk
lF+h0W0zKxUXfRDDVi/VesdK3Tt1AM+OFjhQcCekpBSfxVsL4d6xcoIeqrljBnjnDVb/mPRoFDmU
EJPBTNgUr1mq2Nd1U/a5sxRtZv5nu4IiVk3WveUzd/R6CxyjmwL0LD3v4GPguw081Nc0hr4tS+aN
rgpeRd80rlMVkTZl9vE7yfR9JuLxok7INyEU9aRF4o81O0RB1blhoiU7I6szPsTzZhbPMbNBu6lm
1Tz1HZ7DTTSP3JS8QjRPVchUt6ySYyEcbO8Sh8cIJuysNKw/2i5h5mGF73Gio3No5o+WMdiHIQtZ
f88b372bvBYeWqNF+7p9Spw6vgQsDy6J74Q7I4cAABs7vFq2+aQLA/aGN9CjMAHrQVwR34v2vVI9
TbpPcI0YDP0fgTMtPUkMmD1npKEKA0s0rdnrCgTmfzdKS76oQ9sUz1de1QBJLb8AqTGkXkOYBb8G
B9nzORGgTPpe9y9KieEWHIl2H3twrEUHGmsU/ciK0+dcQiM3BKXPdNT8Wpvj4+w0DrXDt3cDqjRb
7CoH+hx5v87kYZmJC9DMCRJ4JS3Sk5MGusgz8yuIjFM/wkgBrnTfmu2T0uD/lJlRvNPbMpu2EjMX
WHhoWeDP9k4/ZnAKJvd+SDSNqWCbPnik5i5RXb5PwI3e8NoAbZj/CPoweVMzvGC85reb+3RuGSVw
5lBBNemsdBI6lOO52p3cjHzCAFh5ys6XrdEAF0wq5VYB7OmDFBirDNPa+Qr5pL3iD52d06hgyB5a
Z1dZEfAQUgqA4PJpm6OYFjq5zXthb02GvLteg9JbARRQWoBVcc3vITni30UEWE/xFLwHSMEhPnrA
dbHYOc4AwX3GGwHQ3mGzV17Q/00U1Leqv6xrmmvTp8dqqPhMggqMndg/qjEkoQYeZ1WdneBbnhXG
FyTkUeQcnvVYWKekV54nggAzvRU3d3M2Hoi+q61xirwhIFu/86LJOwehdR+RStsmOrJKjZoh/GeA
GLevrqmPNy2JXgeVVWpQCmQUAyjDs0lT6aNrE9f8HlCg90UBQqRVe7BJeIPlKuxFOCIZ/7a9o70A
23WRxlZGFgIm47Q24+qzpKt3eWJ7j7AAnAd1fJ1A8D0agBHsTNSHMoq/FEwMkK/EQrErSKbK4pTo
KXO+IgWgqWBr3LoB8ycjAf5i7TLRGtuyyLsT7Ij8tTWr+oTNp7WVRT12avDGlbUJaqW+Y7rM/9O0
9k4vxO/RVsZjHiXTFeGPx24C7G26dvwgkHJ5ELVWkRlGCtPpnGRvVXZ5LKCBGwJ2hhIjMZfy581M
DbdHKtgJSDLmuPBOQ7pnFf1gEOdgFN+l6UMbABbD0+oV07LmnM6YmWLG1QUgLM6m8xDOuNHKGNUz
wIhgRpLKzaiH74pi+Pvov1WyXjZP59euuhSC++o10OlwCE/YSqBnrYOc1qpS7PzDqBpMDIPXqAYp
4L8MtUgOAjqv3Rhwi/rhBaFy1A3xvFt0NSRGSOKGUpMFgxs5KHnXzT9Yo9ZPIEkOP0e3FhdwWda0
Z7LKXyJ35RttlXDJTnI3noggwcLi3+urHLSv2+goCBXKcZwhhcxlAQ51wK1FjdeDv4kVbY4jUCvA
Yu3JqnxzlGwXq8J5Gn+bXQ+Keb5x9XxFubfiE2281qe9hCrKymFKx/QkW4ZOw51BFlH8c34zX0S2
0gJ13NhOmuzkXxmjNU0CFuGz2dXvKGr1KBVGHG8Lyb0/g+H81c7PbzBD55ShRi3TwXITy/svd3FV
FqS0ML6TxTQtj0Gh6PjPzH9TBu5T4Lpxkj8p/wxPPARh2SNO0pV7ryh+y/OSQcAxnx/j8oRlpcRL
ZT5ZF2smja51Q6G3R6RW8GQC9LFgf2VvgHZLhnoYk2Gv6tUPiQeWmx4YdVvBryOeiuRIWvY2ZkSl
kzDGu/VeJr0XnFegiu8dzMW9V+N1j4wD1MYmrl/ks7dj96En7nOYKoNh3epD9PaYupPeyi+Jw/Kv
CdBsWx8a2GEdCHUtdvJxyach9wrNJa0rd2UvsALdJ6/cbry8yy74Onqgz+TuvIGIQN9QjqXGKgp9
wXgCiADMOWFFM+0/7MqzHRwpQCK7RnZZdqekAw1lhyf5e0NdE6Oud1ETf5kG/SLv3HKXoJZucisZ
d/Jey7sSNznr/0ZDfGWGWMtnIs+Qe7Ju6Q6yLDdGgmNI3QZANBF97Ntn+eCXrilvzdob5JGKyOem
BMO+k7dC/pF6V3F/GpHrWyLozHKt8mcz24Ygd7ncXzNzugnglXHAEN6i171oZdbAtA0O2QTRudHH
Z30eOuRnO41s5ziJCSQwrnsbFTonSrg1ekJWnOX/1w9/+BvkLrZXkN31QF9aLk8PNZkMpImh7+QQ
IL/vLXLjJxtA1vCcwOVdbu4Cp/jw1nwAVXy+gwZpvDyENTnVByPItGkfucF3pU3V/XqHGQQvuuNC
6V4HF7V7TDGxPMi/pfPLhwR35AMajd20rdPg1vS6AsxjHofm11qeKff+Z53XFhPCAUG8kz2hi5ID
UxiWLnNH0AeknUw41mv3mRvY5UQDU9/2SLCdZA8eWqs/jZnFsqTcZ06P8ZE7gyv/5+/aeXL2A7DC
XmYAV5gBKWvfm6I7V58BjEZuV7O8DcPbPCzLniSLa11O9GcekSx9cva+U/ZgVpJHRyiMkbK93Kxv
64cuuuzK41Pp9SevNreyJyynYCtwVN6bmgSBHAtZsNdHFLrP6xu+9mVZJ4ti7oVq1x1qQHrHwAkP
8pgpO7tssZ7/uQvKsnxqcm85R5aX3U/HZfFT3dJti9K2/xl6sJUjwZ+YZwFXbpMAj8kTQG6dDcJ5
/nDoHkRTobNQHfUDPhTk6ZkXyCfe2zrGoM5DNjVPDnMD1oc3nYjFpOabBupEBiilr9qrNWNVp6F4
ynq3PZjmxFSi1tWdKnJiNx0CMxsSvAfJLBiz2S7SnPpqJ8LiwUnLDw9e/qrsB8vrtJZl5dpN1r4i
m+R90pw67AdlZ5Sbah6u5Z4eQ18yIzhP8u7Li+TgGUcwK3S7zodWv5VvCax2auXuh9reNb5mFiJK
ct0y4hq8h1T3zZZcioAb1kZKciYODjUkmvENQ6y/hR1wd2RM9vIey4187NE8PUEolzXymPzMRv3i
RUZ6UKfhGpsFAmVee5KDjMao3cDZLVDP3QW5WL4ARvMbUn56lheUT17uMdI3MxvGDvvfU+89Yi/n
LphlP7ZffDzPDpnsEetgoGqqc+a89e/Tm0HbdSPE+/UuFqnDSBrPn5nUTa2db0EXkqQSeAFfwSUb
zMQ95EdlE3JrUE4MdFEGzdovOmZysgVetzyOrnMeAeaQzz1Cj0SjOLS3KY5hy+xqWUWFmsjJuena
MgjDpb6vjNg4yOvLv8u3w+Hc6A+TkTUH1TSe5FNdH63cy9r2V2SM4WbIc5T+oZD/s0BbBw5Ffvtl
eZnYsTwtcKRh+QDGf6+ldgY7v8n6OwTZzRPQtPIiWTt92JYX+sLfIkjT5fnKJ7GOMeuD4QP9B+/x
jTl61c6CII0shmPgcJLzEriM4DsUAvcFt0w+GdmthUrs0QIe7Of4hvx3MJcN1hF9fZJLh57H+/Um
rEflnmzy/74Uc7UB9tKdfJ/kTEH+MbK4zMXXstxbKqcQ2w8mtAgzyImu0tonFY9F2UT+7DLlkrs4
bPKqLbvktf+B1S8fSvl3fphlLOcWmbsFFnAjIYg9Bh96OX8lOULoWr4ms/n8tBWj+R2tFeLJQRef
8joI1L1svuz68xc0BAzSimSZx8meKmd062atG6eUlIOGUqQGTGyehMl/Z90sKElZ/jCXXf76Yhpg
4twNObpuHfs18PSDTZZq2qLXm5OE+unKP8SsLrqrq2d5s+WkTu6t936tIxGE5rWAALI2lr++Ftdz
5d76GNcD6/U+nRtmby1CHYxhjJly4ETCDWyRLMs3jzses4yfjy9//FRo+SZUevXDNFI+wqXnTT8E
RPuz7K6hrjqApudnELQtkhuyp/z7rjx7GaoA5dQnt0h2n6kgAqbIuoT7xAmRBA95dD2wrgHlAblZ
28li7//qtSo7L3/93JMXssf6zizzmaUzy1pPz1ryJ/997+Te0krufi7Lk5arfmj1+Qc+n6VoJDYa
+1WbkJqV48o6e5Dn/lvd2kQeXebZcnfdyOexFuWePO9/XvXDcka2lg0//dS/1X266qdfEvOAj9Fc
1QYw+uZXHA9nchXltKxV5QsvN4RSIGdCI2LxPofZ1s1aN6V4gkK/o03ZGOwujeRwKy++Nv1wRO76
pgAhRAp+6dHyZVnf+E8v1foCrS+arFtPk2f8z7pPp/3b5ZfXdcpmcn8egfYbdi4ObUxr57mw/HCt
m2Ulu5Y/xCr+rfmnumU9MV92+QV5nU9tll/oY++mKf1ftfWCrRwa5BpU7q3faDmGrEW5t07I1saf
6j4VZTu/QzCg+6VVSCLEuQ2Rj5eT3DvTW9mFl11ZK8sToWyW1WmZHnQvf1mHd8BU0MbXsjLNNHJZ
liM/cyFBRMlKLXcJHfnCaqatHB6I/iPJWqMM/A9dbRk0bJUYghxd8mKChIn4204+SblZh1tZlF3B
kYv+tc3aDda6T11ovcwg6oSQhQvTq1cnc9c6ejJt5fo3BmBAuCgeXkXTh4fljZc3Zd0sw+palrfr
fxblgfXVlUVBIOWf4VuWP11B1k1pDHZCi3mN1sF+mVgvx+XzWc+s8Sph8ZaeLQIjxhwh+bByXJvJ
c+VGTgzWotz71E4Oomvdh39cHvl0Su+Vyn4y7kAFPlZQKXANkC2IlBsaSI75w1XgiNe8yKHLT+M0
Pck7U8Rdlp4m1dnUqWOd5BNen+jy7n8IZn6YKqxN5Z58+GHeEdFbGi1BrsxB9MSIQmRSdLSy+8kr
SMeg5qKN9/IVXeKUsgcMkx7VX+WL/E9Uq1LFHutsUic1ycEsS88xEsGwxCGtyU1Vk63crGXfEgr6
Z4G1KWbdYWeyMCBjQF4jH5auiaOp+1fJ2bZIAIQq2jXyrsrnUqVQmfQyfy0ieCaST67PD3hqEN1p
lnjmp9svb+qHR7QsXZe7Ltcscnd5zUOSk5Nnjnt5l+XPrhv5B6xFeWM/1S2rOnnkM5lzbSkPr/+S
HgT61sZab4ONIVZxIvPf2zwajgZCgHsdxixFqGcIkOZnfCY5aunkzgwHmZ75qOcB89TjGO+mSryE
WnrU5muocZXeFaJqNrLV1KbDSZkKc6d2KSC9vs83dcirLjde6ppb2wPgqYEpuiWxe1DDwMr2SAZh
uMzKfk9UEtTw6JxrXdQPcLLINSMaC/E8dXAvitRb4g+vM6L9WUBKeYZ/U+1QjRtQ5aAo61IEj9KY
9EQ1oAIR2WXyHHkOyoJmezdGaCE4wBYOOrn9o2f502NS1r/gO546Uyveh8zEVSvxv2cFU/IKH/iL
L1SQ4mn92nmT9cMjWk9m1xckHLQGdZy+34i6qr5UE5heluTFm64m9hZFHeBVIbJdaj7bApiEkqfM
KtFvUtVdiUQwylAFOG6MGMv7YT5CKAkzgR5HgSDWjnVuF/fTGJf3ck9u0jx30D3LMoSFCcJbeSR2
RYn8kD/230ySZ8dGnaX8UrU0sCNBiWM3B4A3rs/KLcojVK9VCJ+Gj5GoioLhrklzMEFe07MernP3
AlKD9JpHsL1B9WvsxvCxnzcQXcJHX42/I6upnGVVkWLSje4iqlw5wmeGRbbGEY81atiPKpnQx0TR
tO04DIIVBAci2wNaldjcywxLUTxkN2Pft/da3HoP07ypUmB7Nn0LdjUt1gOBniZbrXBwRevJzpgj
ZnPDoKML4/8Z43C6X0qgOVD+dehz6/llaHkPqMyE2zJoNuieGntHs8zdONYZGm+A6XNDMy+2A9QZ
WKu20209bjZYwSODgQN44QXFrYRqd6vnzVqkfx7jnBhqj7SRDTet0C/ZZCbGVjMN7SI3+Sj+U5l3
pbIdPVjuXpAQbEbU4LXzAYy69tB9i/vsq0EqHVw4dH/eLRM+M8hE0Ap5iUpMN/0h3fklyGL921jH
oBUQxHkVQwrsGh2sh0kjl2yNsXUt3ay76F3UnJIkyu95BBqU/0Z9rgeFzpUm5p1qdK8VqkF3bhg/
9HZZQ31VqueoI3HkIPa4l0V5gFToG/Lr2b4aNh3GHZtxbh5pCaZ8EViu+Twy2FQ5CrRbxozdh5Ot
7LuTTOZVXqqqTe3e8YIT5DCcOlNk0Q58cMrd+hc0Iv4bBFO8XLcypuahbpt9piJrs/WxWO5E+oJR
4UTQPq9ZK9vmFaJF/Qz3vLsndHyWJYx2m2dM6yBDpQNiTXMLWecYxeeTYvdVddHjwjUQoDa0HyIW
864Cg+6Gflp3q3rCykWC2ok84KBkcUYGMwbNxq3QTaU5IrapbWVR3p40UedPlQMmbL4/9jAAdCnn
iV50tIe/y7+TxJl/tPMKztl8/xCcBpGXjh4O9PSZoTdRTpG7clOKCYb7Wpa9bWiQkPxQKQ/LIy3k
jl3/AHAGBJ5A55pY/Q/0QxmU9OprVYng1Nm9QOM9KL8XxUEej/qgOiQ6qk3lpDgErBUXt3Digeda
hOLWzps+RvfENfzjhwNdl2An8y58O9pDYYiuxZDiYThv5J6sM1llY9lgo6gWaWGN3+D/aChPWVqv
Z7cD5oD/P6ckbg++QtWOny/TtDkit0/DfaESDdx++utka/kjY17o9S1pZh4FaUfTamDAokh5F86b
DIGJO1kcfR/FwtDvIa+rEcH1+XCholy+WRvJPRz0rnz4WvLInBy5RFWCovTwxBgV5eK8W0DxUZaS
Rz+dKovyhxtUR08OQuDLqfLXPpyR6ua+LQBofD4w/1VjEUF2fJpy+2uCPSnIpclNrs1YJld3CAGc
aChvtil5RpVsxT7OA+1FLYL+5urVzyzQ1JfeztUXPajuWwbYe3LTMF0QHeTr1xnofzlVo19toCXv
bsqlSOYUdwlqBu9hqXyBjywe5EGzEHd+HtmP8hhI4X0Coe45m1sO1Xvca+ar5of5mxafZRO+OemL
WtfQL++DKhlvndCSu2HeIO6n9xszrti162nDmA0aby7KNhBNSeT47h817nEvdYldwlxK3lOvQkdb
M5qtLBpd3Z8MXFN3hWmhiL+xrbZ7xvQK6SJr0PchhMr3usMWQYWvd5z5le9AwYqdnfrmacAy87Gw
h1cgNO03q/gxubX7xVLc5pIWIdJJtt5+qyeAFKpjZY+I6KClG3R/hWM334Bs6bspwkXcrv1XDfAZ
GrZND96TvSho9hPWsPCF/1MFLfKfg5/qdMsBFZtOt6L3qj1+bQUKc07+miqWfamTdkRzu8tfdRjT
z1i/b+RBBRjbKwiMLzB51TtZZfs1+QW3L46yOKAmcda8Md7KYhW55uNElk6W5BXbXr1T0XrTYURf
xTiBS8itwLhWaMVAi658VNjs7I6ge9TuwOIh64m07L70e+cij3SN7+1Nrbfod7idTD4jD4Ix4Xun
lt0Wjk94kUUnVG1gCmF3lUUbIyJ8IHX/JouTMv5w+ebfy9LYpY+M19mjEYHv8QdxCsJeeUrSRr0L
fWjEgY9dVZ+VjwB99shOdE+F17zFUaNeASv0T7re8KpEqMqXsXuTDWQ9uoiHQqnSe1klNyYqR6EN
gaFqdQxXc9xjU1s8yeYRdLTHzHyq6/zgtm6JYWG1R8a8uNqjk1/DFrLcLBZcXBWVTd2WLjKz6riL
PFy0dDusHwLNwQp8tF5RCEu+qVbp7dHNLE6yCEcHSL2evxfmgCSl0YElmJtp3ehv0PQDVZMNuCur
DUDxMvkGijo9Qsd3Djq5j2+2ZVwzV7FezCB17orYAmAxN2tG9c8IWvLMp027Y1qn4UbEnjtvJi3x
t0TwavC7/6lbm8g9S2n+lJ2uHf/tfL0BANPa0UM1TPX9oJTApXMX6TtQXSZfoj+Z6r+ZQ2+/186A
PlCm57c0MGyUjcsERFw/felK90k2HYzkVoWG97WqM3XnVpF1lxQeBixVhVoKurBv0JF+KYhf7aN8
6wIbuqkFL5U7RD9aDYCYZbj1g2e24qLYTnwMk0B9QVWl2sjLO9NXtfDqXy15I2BEZoQO42iciNkW
qO4W1pNnoznO6+4gbKllmzitcpRx0ai6FYypN7sIdp2vR5cKcfJ/Dixt5OFirYVHAvgZGf+dOgk1
2snjAbjHm7xa5LhU2iV0wtIxz0tRHtY9LR4OvNrh0lJo+pNlxtZRtXu42+slLMe82sDLL05gKftE
y3VsqXrnZIH3PeN1U980w3QOdpyOjyM+LruuUes33kYV6I/rfGfu/IQ2j/K39l7dPmZKOuTW4enF
bnLzF5xExCJNxnl6Hy9tGjuQVMS0r8qyuo/0pjqZRtlfQrexcPf1C2wJWgd9LMCqDHwwM/UCWSy/
879FYniLQ1P5o4C0XH4ozTSk4nLr95j0PwJFcb5qdp2idqxNL4GNNjhTFPEAhdo9prOouKr4ybVL
IutIOCB5cKECgXGuLeJnDGS2PwXfGIC/Qz5UfusCH2TQScywmYTHwjX/pCgj6233Kl4so26euxbM
MjrF9avXsCZsu1J7ALfRAs/BYQnelbMjuOb7J1038KAanFnSQE3S66S16VXuOU5FChAJhLs2RtYF
/5pnzem91yzxvmpjpNyZnedxD5DvrYKkushia6A8lzlRe9ajDmEqjXnZuS2AuuW1670JCOmbsg/U
u64s/Lewmr7pltDvZWmaEeCObj3Ipp7mXEPN8h9lKejEsUmK5NnMdf/Nn8gl5lb9UhiO8+YfBz91
vkV8Ko/NoDZHp+nF91w/Vn1lfy9AZGGZU1anXvT5V2zutp0Vus+sI2+YPOT3la8gni8gb7RdoG2W
uvlAmJNxxll3ZrIMR8SORl4ihNeM0Pgj7Q4txNQCR7Rva4PaqIxdabfWocdS8L6dN3SMcVfjjbyT
RXmAhG1+X0+4bWFZfQXs9H8YO6/lSLlkjT4REZiNuwXKqYxULa8bQi218N7z9GeB/hn1TJwTcW4I
XFElhMmdmd/6+Oagq+huwHDUIXdXXLRlYoDiPVqSds7Nav5FFuClK6PpbYqWRo8WPQccKJB7qfoS
z8P0NtaR7o7L+mhZ/5/7WyCXfvb3LZ/j0J7mNoEF8O1fx/9Z/38d/z/3X79XrQaU27bYiFyP3YEB
+7UcpvqqmkLdGcs6cBn1dd2QM/j9XrfuAiiyuZbLuv/6LG9OcFaSvYtV3onrRF/UlnbVyFuujOyf
dTL20XYutj+7rRvH2LadukZvEJS3UtbqCCbRfI1KPQQbk3vd6+HYeNmoFLfrZBT8v4r+SXWUptqo
YSKfggohHg+pdQFCu3xql8m6aGgSovvv5azyeoZrsB7/tXVd/7O4fmJdB9vumEc0tP2s+j7Sz3LK
Q28erduS0/XeY/8Bkcx+TdAzcVGV+cH20ZKqo/lrMnr7XQNAR7bQHm51y8JwNIG3UqRyRPUVNTHC
40NTSltNtedniAzDruOoK/D0CVnWYf2OMKOdr69a/YwTtn3xO4VC13JszCtuVc7aI30jOq4DmrZV
m3a8UesQZve/HXa+zXX0sECcy+Br3bBOeljdG4smK5TovXkQqSiB67T+NTMT6QoguvPUvY2NWDLP
MF002DFAyE3hEIKgi4nHeidVWb9j8AcWX/uqRPsGYmR4jmKc4JOu7W+jplf2ctxmB39MxSUMVDwx
pHJ+SsP0i6bD7IsPh9jB30hCQMfC+veKn8xOG7vgUhVNcy2WiSYTHoYFuMRlB01dpEgNLRt6W16U
FF08yGR5M9hFd1n3X3fD4GmDaeSEARpwmmTxZKdlHi/ZPrkGwDo2+FKmd0CHMIjQMUbTOnnc4oNW
X/SgS3YV0ppzkiGq0EYxn0yLzmLU8cbRzIboUIAyPtoi0g+kPYobe5qHm6wax4MkR+Ux0wqMffw+
OiWND+JpMK1TUk54vdYkSaIu8bdx28o4MMj11rKLEaEr0GUAUP0d9Ylyk8Zmd/WhPcENpneQJw7d
QFXf388dVj+YO48PkQ4euRNO34UkpYJCfmyoQbvhKGtPo2XB8oZ7+oz3TO9U0TSefXyoQFDnqVdN
YQQJC34c7yYEH346/04aa+PjR/ZC9bqBaxMtWvs5uqeX9Csy5Pm3lGi/SfwiL9cDEuWBpW6zlpez
P4hdvxzBivHvoA+sxOJhZEBlTEA6aTH5XdCXqHbi3abXgCFgNhxho453dWKqC41/BrpWn2196kAh
cwcwMir3WaMAkgHeN15iaC0E5eM+F1L04Eu2eTEV1LSrEXwoeiR3uj/s+3SYXoTB2ElRgger4E5R
prwAGyCPLxENgJugHPr9+ik1Tg61Nig3uakMHrnE4gZFUMxQdekM1m0MOfzW+V4lJoCI6y7r3F8r
jWXLuvK/t/zsPmYrn5Av+DnOuq6qLHRoFPDcDMfAi162WDm2UvfUYWB5M/pyBr6CU5LB2yZvOaD0
WBYh2tmbqS3wuVwWVTEhWhJ6cVgX/bRWHNSJsYPJAyI5w2RQsEzUPMTvqRRTeRztpMLBgrl18rPP
Oreuw2mcvRuVFqUhpxvr//G5GWBUiUD9P469Lv711SY+AgciIeevdT8fWb9/jMr5JktfmikMH3jm
+k4Rm/pB9dFW9Ll2L9umv9OGUHLnnH+zaRfxnVEV+3Vp/ZDQ7Pu2y+yzrkt70EXzxe4aJIVt3j73
o1k52mAG720gPSAosj+Fomxzi8cBHHA3UHI1YgegvF0Wf5HMuIUOEv+uojrmtdO0L4vdvZvoXXkm
z32UgbifEQpU51ypwi0409lJhFydfzasWwmw/tlPYMlTtKYrd0+0yODcvBxh/ci6489ib4ymYw41
Nct/f8l/HVoaE/RCqv+U0qMKMHP5kp8DrIvpIO8pfsU3njVI5qkbAwyIsA7F8UXqQyQkqnknIDne
pcby9FUKOgxEaH2vQ+mLpVJq7U1SBWdTxrgklkH9fy8u63DqHs7RMlnX0YKpbPBFowqybP3ZsO63
rqtqOduKAVeAdbE1tHwTgYXxungivV/VvyOEC3Yh169KMCF/68vpySwZtNdT49/nc957tIr1V7WL
oWGaY3ZraUBVYiBu50nvh31BVy0Ex4iefWyrDnpqwwRZnuKDKUeXPJWrbcZY906GtUvGgOx1qtcS
ifUie+TXhS45b+s5MSCg6LMQb3iKvvhNanyUun8jk8gMIOGga0rqhFD6sShbA3wfSQYKGt3XONkn
P8+LD62J3yVBlpqnJQ30dA3peo8blgC1oIP0zOZsePTroYFpzgBi3TqaYXkMM6SA69YcC8+T38+N
s26N0zDD8xKm3Lp1ao30UkviLVmORMUjv03r6n7dFguLnBOgJWLy6LZsZekS4yTEfKDP0e06t07k
LHidVbk6/Kxa53BDDb0YH5/vT/1slc3M3MUUopx1ndmE4CatBt0pcFD3Z7+f75GH7NyIwrjxZ5V9
5xhXKpRI92Nil5SIfIonSqocbatTjjI6KjTrkbJLZ1Ax64Z1MlpQg1xp2aeWpKna/nxG8aWPci4h
2/37MH/topsxGrL14D9H67HpcHtzKr3v466b/TTmK/7aczYkycUOS3iaYSMEWw4vDTUSQRSsf31w
3fD9lesPDDPZ39pCPH2v09Zf8PPlk51wCfpmJx+asPX+17/pZ+9/jqt8ZgHchu/fsJyFde6vH7v8
uO/ftG75/tKuzG5jwK5IxXd6a8nHYtlt3cEXNWmedXbdsk6m9fSvs8LqQDcMv20qQmepG7ZEG9ip
jc25SaLKrTGwCCKkZkGTv+tFM8HQo6exlw9G6M870+7+0JY7eSlgRTn66NUE60hh4Edhwwezh+4Q
pu1nnfn2lpjpaIEwjSo18hRjWlC29ochYZEdd45U8yAHNCvA4Vs2OcYGdyurTp4YZ+4R4T2Kpred
ntsOrsf0UPsVzcXdoxKMHAyZH0Ts5NLLzcmM0V9WdD2R0NmkZLcKob6HxXCSqHpOBZaIEwiGcin4
FRJFhwS97x4dMcNUOzlGknKt20S6k2OGvCV+RneVfxTEItjLLauGsUcmlSbn73UKJi7OXAzZ4edT
AZk8L6tBLuGbKt2tG9Cgvbcziquq7ZFyzvdNdd+kYrgbCIRas4aFnjMkH2ZaRoCXxfyQ4FEqMVnB
IQfbg6ozITu0ozMiNRU2/YZ6eumVEQewZTKl/rUe0PFnxdEMBp2ufyYF2WIXjdm4VQtYY+u6HALD
bsZljYTpv9Z1M4EESFN1V+GiV1i6f5stE3AUdmlWd60Brilt4eKMxDB38zKJUq3cW5M5OesiTxDt
LoZGgWCo+V71s74xxHOkt9rNusqSKhUu2ThjF9oUm3XdOtFUX6VMBLNx3eWvDRDztKn5/uJ1ta4W
1HenIj+sX7yu88PBMexW89qppmK9/Mh1Y5TI+VE3ABAuq3TS6hfTlLwhCONrUW4KBMF3raJEV2rm
X2NU+YdB0c6AyNPTiFnV3TqxZlj/YK307c+6dOpzTNwg8yeyFEtIGn0Nz+vuJtET/Y5kv/792S4y
NnPh434Uto2b5xaDNj/FY2jWS2v3vYxDUrWti1S49PmyPSx19bgEz3Fj3c420UE/V9SKqk7c2XYi
3erRMVgWtCj+ZzLq9WtH1vJmEukyLETvg/sfjRk/+40JlKN05tG7HsiUCwPviugOw7vuUhaT931F
zWUU0GvcOlCRm9uizoKrIEl2VePivvSD8bjutk4IyVQHW6Byvy6u+ypQ1j29onN8/dS6DkVFiiQh
OTOGG11bDuy7NNfsO7jc842mdW+BX0MJWdarZtbjJBU7fmyh/F93g4B5oHIfntc9iPzu5EjRjtHM
9VdMUbuXAtu4Qyxq3uEgVm2U0MLLYJzNu3WD0gL3lEuKM+viugFgirhUKQEjzhsS5NiwpZSsaW4f
8fxNev30s29I7hQzs8bcpWoVb62JjglwluG1RA3hYc+SbDQTMpprtpW/1WwNcjj8liuo5+gq2gZt
qJaQPxjJh1paiqnQ4mWyTohdZtyycPNU55Foowyww5MwC/EXUp8PePifuWURvt5z3uLlh7eGTf/d
Yq3iYw59s85h15xRv75pF5VQt7QwrnPrZFgbJZcJg1oaJ9eVoGu7na1S8R5jgC/F9BB+N14tfd4y
YXf9IqszaZaWUewifPiZECMjdViXs1X10IvsWSzCo25R0tTLT8CbCOWRseqP9AqwGzRIkgJwd2/W
iVq144zBUb3wN/49q6b2R5SoMDCaHOzjurnvZxSi62wMdgbkfxJT5gCcT9EOyt73GbMmLEgSOCOx
ZVBCXM/i92ZgL8clK7ODfYLdAQoz5AtiI02ahMSu+zN14tOHFpEW1W7E/svTlfsAX8eboutfTE7r
McIObNsq4i2chL0Zl67ahMMU9pEnTrZZ/96fs73Orf8BaljhRgScKwmXtKPcqV6dBGLfYtR2Y2hF
eTAYJCRVXDuS3O0GYTym/NW6PqLQR9Qh8x/mElBqYnILIP0s6V5cI2JeRGn50nFtLv+sdS4D2rCp
wILw3u2VmwayRVAZFLq0EhJfko6nv04MEmXOm2E3IBRNxZWkzCffT8KtCvUPkYXSRtNPxVCPN01o
DN8TTUTjja8uZy6b3jJFrW6Q/FY3dl4BHV9nc8vulc06u1qvrnPrJDH9im4nGxrG0jtfLHYspVYh
0CHo+F8vrNI280OUAQJYNKLLn7lO1j/4Z7HLNMgyCr6Z/qJhmpcexfV0FKvmdJ1tZxJeeWZO3s9/
Zr1OfxbXOVsZsLdCwMvDu4ATyERb2v5+Jnonwl0n9GOy9N6v18E6iZbFgRLHdo6a07qq9HXMHQKL
aGS1NehXRwND6vn/9kXxK1WaGvdRLUcDtqjGvmfNTh0OCZAvRPKc04UPUQlsDNbJuhhHUIiVSPqq
CSmHI8aQrTM3Zo8rihSPR9MqPA2brrYYJyfIsNYN8af2ZKtiFKPK/o7cz6edjg9KuYB1iUfwjS0w
nENKP1E636hZj240OWdFFTowyiiUzmV4MuiFOQd+51Jvb5xhyi6Zwisityvds6GsHuWqdXlklJTQ
ySyWVXcAN7AMbWf5ivpe3c8DDkKGhSet+dzWbb4VFGHoYu96vFiaYBu1GFHiBC71GfUR2gQ9Xrg8
NOJboSqGOymTtPGlFluYXt3C/gdPNz9qIj3kZUn+DkuiqBGv1VDhWTilW/BL0UZH6Fe03SkMatnh
5YgyOSwKr0GQEXYnwK/0k8SUdCWZ0msQk1RBS+UCZYu2Q7V4RLcaXbikKChOu3OpDvgbW41Xgqho
LHKN/fjVmJwYq7exSuHzc2+fgimJ3QiDLT+PZbimWJRGCunqXgZ8q+F/PmGaWfVfsY8iW6aTyh1n
3dr5sG6kst23ashJgEMXCYMzLUK04s0g6IsZnmxrSV1iBEk81nyavLqXZ4uiwI4xjUOe7DRpQggs
0e/fDdKOiGJ2qT++ETyHG2tCv19KRgKbiDYdayb2FGhzLPBotG/yhwe5Pe0T6zqCQNpT8ZRPNNPi
nmHhwCDn/KNLVLpo5rsAYLAVWDJeW52AOYXqKZS+Wh9vmXo8L1eQGhvtOQ3nPzob3bzhRVkxyJZM
/1Ko3UeVQUdSuUVdZegxa5oG6o2hiWOOHAuPhOipSBoccA10Yii4vZR0giYQhc+JnLpGuyBFYC07
o9o++7wvPCivDr7M+INmlHAsvsuo7AgmxNy7dOVMEL30c1dJ2yxo/OsEcX2urN9liqteIAfvUy9t
W4uB4KD03hIA9oYWHumV2+p2+CnBYXWKEW9iZZxf7IqEBQlIRfpjYpEI10iLDppCJs+O5SvEBcvV
ptTzw/5hUqwtRri0j4S0YklCptrKCElKPpJK6bZzNXbeFKblVrKeQinPHT3O/E2d5uRn+nyrG1Jx
mkMOOLRkBiNFuQ3GuAVNOR06+Z2Rf+jak9lvuvq+SbBqrfHrIp+/MezyVWl78CwAkiwN0+O2f6Ij
VwN2FIcuLp6ZQzSouDP8VcfGMNVppzFzYjPc60KSnR5klxGLJ0BilaBJEsxXSnxUyV4e475iQQyV
lW6vaIHOtuk5sPt3P6hqoE7FZzy/zGoCfC0NP2jOzbxGfcRC8bGnX5KqC7TU4WiDTF1qG+3YWR65
tnHqTFJmNAEbvvpF+gaEifEaD/qlGCnap/ZJqOyWKcNZk4n+eabHmx7X4bZsTv7cYSCbTzvseQ3c
ZfNwP/3GOZt89UOSd29Kh6G83E53Iiby7+YF11uQCMQanUKf4AmdA5ns6BkGbBhwTbh10QEEi997
TpJTl5gCS5p0KEeCrFAoldvuOPeyl5ok/LEUOGrlts50/4q3YbuhtBO7Y2U+GmPmaXnHg0ACQ5um
L3jcp55iU/Bu6jZymiZ7pl8UkWPLGHpMIvyS6N40aoyEF59YOqPHTSOlT8D8r6DTLKd57g0IdFWU
oLsfDlakfhZS8plF6kdTaZgF1pD5ZcZQZLh3+dBNWyujWBAp9LJbKX1E4RS8KGRBxwzY3zAV93Jc
XaolUZVPSyH2j9aYWC8M/OCQVtmmFw7cu3ozSsYidy5v+zB2osIgW7I06lbBeCgUXgoZPUIG8D5Y
Lzw1jcCNlUOdRbcmjRhOmRaXLCm+Ms08VJXx3kQMvEZxF1pp5gk53dOoQj7Ib/FrGXx09dZw0+Jm
FoCq9io60DedFkPkGfrEMyTc6FWpnRxJz0fP16QPC7JR6Pc0okfaRmAqpbamsZvG+gGbN8rQmdiR
BdjpM5nMMH/MR3krcPXeWqFB/zA9K5HOZSYVL7ZcxDe9G4TWwhD71WshtPH0aZrb1IM/8xDW80cx
Gs9qMV17w1Uzo9oawXieQXMmBuS5Bv9JxTDOBRhrq2jgDBYqFTXRHBLfp03b2A2R5FkRXvevU1S+
2UH6YJTdaTToaZSHp7BN9w09OMnINRG3zRYkG2ia/hQCDqShDTBanepeUjICl2pPq7k/ocrr6b5q
ioEk7gQzDj400AC8KwL9bWrHN7ypM8dMpcfGAmTTRuprkyUfAzg9rRpf0Zf9oW2XvlhtN/fRoRPZ
w4SM3E3l4lfZAS+P4DD1CR3VnI97gYnYrqAMQM+fRu6omXcUIIGpNYeg6654GuEhaJEfH1rzTyMa
0BS8YfHYxuo9FyB/ASg7khiwvJRzsE3pSW3zawKax1HmQd8I296Nhn14zRoAfdCGDsWot/D2E5rl
J9ojQnw0cWM/YopRXNAN08Jngk1XuSNLn8wOWeFW/5Cz9pTIw0vHj2Lo9xzRhAHpM32ya+nIk++e
5rLS6TqTUx9cFJzpC13dtfGwHwt/2+ybId82nBYeEoz8qR2ODrW9iPh/AAVslpeILNW+xU9NbjAW
G+1TUsD67LSEekq+HSLu3sHy/6QpFsoJ/Wn5WD8bXXtS7faus1IXP4dr2QZvesa4EQkZ1g1D+mqi
qYdPWvQupRlcHgTWnzPXBhUBsPE5YUOtDEQ048bSZBqMu51gnHGwGS0X2QXr0Zo4IJLJVXG7dM9G
S1J5Tq3RgcNzm8Zj41QmREBZ0HCkZcFDYaR/ynasnaxNB6+yOxwjER3WoXzoZfuXqRFETiHk7Dzo
j1pDlF12/lvXct/Nnbo1gHmbTX/WyN5BTkk8EHeGlFINrXxQovROgdx9hkFIo1NACk0jd1j3GifZ
5DRieTLzQFcyr1NNG8G/ZTl9PGRedt9kMKL6RJK3qgazoamjXxjAtz5se15wRJJX+1Meu+6kACJj
NKbvLb99kMQEdtPu3kQLaXySIvpeure6sbdBD1K0ifAothPbS0kR1BQ4UhrjvVyWuHkIwioRu1VA
RqCT5YyMdbLP5t46YDL5bEbAe3iDd335qbTExtPA7VnA14mjk5AKHOYGGIoxl0sV/VJ4/Hiok+hq
wr9njqpTEBVfmIyGjlA6ykrao99YGJXkvxXIddZco5JQcATzIwt/zvzcBdXRIFgM2vzS2xQN8RcB
dXVGQPRErP1kUbRw9WDxilDHj0lnBJBY/XixbF41xuQlVrc4DPI2NzCQihs4qtVzolbcHYNr1LN8
q/fZSDCeJo6wiMGMlL6NIPrqyWe3R71YCFn6CO9tHB71Ytgoqj4SWGGaEZmwHYzuThrG8hBJyZ0W
EJDjSZurer7TyExV1TwQ0Ib9DpG21hiZR0Lo0QiD3/CtYKcm9OyFSsUdwEUjfZH0e4+K5OAb2ogz
cEu18pKVYMxA3Asnpdt2P+tB7TUQMe0hduNZP9edTW9q90eXbrBaPkUYs+YkoQE+0nuXlBukjHdx
L8RWzqtXIAs3XT5DfC4WRPNbJTCuHm0FsX4RPpbCJBKiB8oiSeBUckDcWURgJmlBz60dTUs61pDm
4MYG4h5jQhWiv8cdCMh+mPBsN9St0KYHVTZOVcwdGHKGE4GpBFXJP7rp917aQhzONqFi7CJjfJvH
GzpnHlM6Uh18QapNpnCesBK/oMSgbWRmvG6gVWqnJQWvP0uQ+ZbeNhd6yIvaHCVla2B45Ni6dC8K
se0B3C4PqcKBg4oUaqKBerfQ5XD/SHiwSdoRdOBrH2q/VUOatr7aA0tGQgrRkOFpmoK3IyLUba7+
QkI7QGCCbWKIfoUYv41CGEmJ9qUZbe4YI+l+HWoSz01SiDp4QVW+RpasQpUzvQSXU0eyuUpMXX0n
4fIHD+Xy2CdUrVUK9xNWRYmq/ALYl3m0yiCg1BRPTgp9+cAmIkfsqSqFfSvZCR0urTKOe1PpLeKA
uHRBzTXQU9qXWKnAUbdHKeJqK2rhNGn5GKc5ciTjBjCmNxfEz0Nr4+pLksIx0nA34DgOtXO+GLSw
l+JzUuyPMptjj0a2ksu0u5r58Go2wwck0f08Ta6hKm/FGOnQkgcQvYgv/LHW4ZMMuUsdRC7FfZ+Y
166xkGXE2bm3OgoolUwh236N9RZH+0x78NtfnZBBdcMQxUEMxx3Z9L0xzM+pLk5CMbh1gxY/J+oY
tWzelow6+iIfvDCS7zAceVR7XDHtLt8G4fQr9PWeXkDzSkEFA5fYh9k8v1j2L8uQaBJRFxZf1o5u
28YE2ASY4OsCL1YLb4Jii82509cd9YZwJ5X5OU8fwebZFDv9PdekW5ehthljhZFYr7CrGuUbSTU0
17ppAoCdJP3oXcAb3O7oOcnNzVDJL1KaUmrp1J0/wtwbfczwUjBoldm5Qd9+hBWt97p2IL5o8pQA
YzAdnaiS0ddwKycHImkd6nCKS1Vku0rRG3wNfgipLbk+vbl5pSmuZcWfkxm+hNQpp6nLXKmHDRjb
6nQwp+dCROnGV3epoCCdo0NFgxpsDHxgCtG9JHmwZKgZ+fsx/zXbqF1eCNRKaoVMK3510i5GRDoZ
yeM48vbWcfXelgMhR2+0lAkbysMhJtG2acNQ/ix9PDKSsLy0QbjVMBLZ2tN4LBP1dyoh2A1jyO8L
b6hqP+hIeqQgXmwlelScijt+Y0smY0ObW2kYmks+bW0owNNEup1+rsrzkwA6W4EssEKJkFLVihu0
f6lPLiSKPgs/PcmmBNQ8LnEW8nVKT1GzDwFsODQtmU5dqJ+DBnYqfVQMM8dxS3kzFWlvziP5E5tu
Hq38LApQp/C6P+HNvBNRD9tKDS8zyGHIvkni4gYLhWC+rUMsXO9G3qbciggO83daYmj97r/wt7z4
NhbLEc8oBaPzrDefbGU8TjUwEjhzeMlr9W1fi/ecfxZIlGuU2OpOWiyXw3I6pboM9T3Ku20UMU6T
if3LcnjiHqUNhKb65XFobOpg2vE5quBdAPg2PGAr9JgoquThgLV7QkjqO0Pl0z30aY/PlaU9k9t+
MLOOaJPGVH2m4wzraqQTxzSxGabyiPI1Al7uTZpsyfVWNe01r7KhvlUKvVQZPRMkbH8VnDwnH7Sr
lCakDIX20lO3VIKh93D/WXgqdnAKdfEQzMZeSQnQRYApH08nIgBIe4xhLRV2a9VpNBpDEiZhdWeH
wbX8w4PXp/IzoKwcw/6aCkZqRo2eJh6wRRHyS1hj1DCpBX5QwwMA0nRLD9ddbPYnygoI/aT0ItKg
9RgEnoaF3Dpp98p7kFvvZtc8NTIXZqI/4X1xrxq5JwJ8CrEAhgKOkex009TcLci66BDfN5r80rX6
b8nsySvT6dZoeNfFMsmYmPe/OUcaion+UHWXpIIDzgOANrgF3qy8+svg1ZKC0wypEKT2KVGNmcRd
81FW47YypacUS2LHDLXBHQoCb1mnm8HnaiGK6fLCRiouZEcX6U3ht79zgYQi7GaglLQ/1d29mYqj
lhmNq0odMVVO+70MoHqMJckTiz9vZysbpOBY0cfFR5iFe8AVN3UUbuVE/wytmjxVTRUQJ1WsFKOd
OpWXxMBQtK7SQ9ljmdrJ5Yau8PdEaWgXVXHo1qNNnFB4jlv63/wccLC+4Sccu/DWjHKahIdTLinw
nQwldBA9+oP2y2+RUPj+15xLDypWQqNRhA9S8gYzMddn1ZUCmW6sQb1MsMc8rVU+zK49qHZ0XwxU
1lEAfrb+crLD9G1S+uckR1eN2wL0q4K/ORouUzKci5j2PD94J4R4x1g1dMyi3+rl9NaViy5P5kUu
ZTYdgXMBe1yl247YfMlUjjuqeKGnTaRm5UjFAF4lmxC+2TqOFEmTn7IUO6VC/5VZg6CCLr3OwXCS
KxDSdn5WeYQL09q1RWG52QDkLm830RC9RGkt3K9KLz90Lf3tlyW9lmpxzaA1tmbGw8WocVvSW/B4
xzkfNj7+8XQ5odVWyiM6o3tV6mlOR/mLymI/DWAJQ7xB41gmqdflPVcjPeez0DyZmioMrgAtSD64
stvOY4xTYpRs58A8oqB8N0T1ls7zbQ/ni7KaceYOeTYSaG1S59l5QQ+mFezUOnbNoaPhWMItKp4v
iJduoNbOu0rXNjp4A94/Cn6UqWup3F39LPd7PB2g6NMGPlodkHX+qFKzf40myRuTfIqjEdFxFedn
LX3qROJhoHpXh+1L2FMCXy7BecJiisYSeRsYXCjoJy5z6u/IiL/4Znshc3vrA8pnlIAOLa2UDS5E
x1Rk922ovmajIRjohYS16KksG8qTaHkx5tH92ioQyCRlSB6Xe0Zj95hqv5Rt/MHo9wEVaHsAm4+n
8ux76F5e9PJUl/4r4QH9GCEhik+i/iRRyKkVzFa6SU82Vqbu6TIirRdPGiFDFeAPKZ0Ks5QujDWf
x4zc7tyZW/yyc6/QjYEx/WhvsxkUzSzSZJ/X57yQKBBwgI2VSB+Me50JLYSIfGs/zhK6yQxkJSZZ
wWgFN300MGiEnEBtX3LLWMe2eNJ3U5MpN1JKBatCiUAlwmSgZoUy8gxlN012dUAeFzn1hAfTqGjZ
L2lqgMabSbNbF7/XgaGPuS+b1PdMJByA+EuVd1WL2biZFXgZLO5P44slImDcGFgY5ji5lT0dChNJ
OiKnN4M8siLoPzW1Ttrz92xnhUC1Ez6ZPiD2DG2e5rRudj0Rej3wDutrEpBRe4+/8HvXpouyi7fP
LA0HofT2zvS/TDw73SlV3ukj413T0O4WyyLA5zh9lTqAqoVGaG8Myh8/t7hpiLAz3/+txaJzSRFZ
HtgAYWtAnOWcv8ngsWRVN9GwhGyhdAxNevh88yO01Y++oX174iHsd/4BEjOAdDJWra0+2wnQb31b
TtK5Wr4uWiowmkH71AD53rae4OeBPcxxlphzt5/i0ywbv7LytoxF78TpcJ8HVJ9TyzrUpSClad4m
Kmpy0/qsRx2If1DdTXp6jZfSgS1lpA3H+ijkYHCbWuOOsHGBR1V2gz9G7lVBNVLDbz2C64HbWjvk
vcBQR2f0tteCUACboLNDNiASKGYJEzXRTAiNQb2J9fK2jvuXMVuMFse43/la9jVEc3NuIW0EpLdl
nZGyFti8YCeN+oCmbexQfokm82wHX2qjUZOt8UOzGHCWkZXzeIzvs+HJ1yLoQhZjtDDQAgeJtTO2
sBzGYnQtO2bsbOqDQ011F0ey8pzYPK1hxzK6JcUyZvhDKdFRdGRfjF5cGGM/GHL23GRWupFqEdFo
EbzAGEHCbqk71EyyS6MHj8Gl6dDEdojMIUmqzl3SnpteRayu8j9Wl2rrLGEMqSfJDiNTPqUeNWph
W9ky3meU/NlAqtLvKa6AUEHiTsV9aEfGcBK+S1aeWm5iGAqKpv5BSQECyhrIl74oaasiYaWXn0lc
wX7Jh306kWdWUt0+qOLQZm3nTAGFqWYm+WSayXtHko+3TSE5OU0PTVqEhyDulwBafdWRuDhkKwNw
J2N9J2cZhRVV/10spSf/rSLD4iqJROzanhpylrTJ1jcB0sCOYOTqG1yVeUGys5PRnfSXHn2dS49K
ubFzHUr6RNnDWBxruup/+DqvJbmRLE2/SltfL2yhxdj0XoSODJ2S5A0syUxCC4cGnn4+eLIqq9iz
fQODC3gohMP9nF8Q8Yumtidfxg2DMkKyrUJUKljeLYYqaW8Cz/RVjb3RLMh/IC5/CiyxTFviNgOK
GlpPWJO1VLmPO4HiB0+EUJj+UrSRemp6dZOxplyMDszpaMKx3FQvXmkaW1NtxQaFyP0kYmdhJ/k6
1DFsmQIeDkFg1oeeeHviAnCPk+HZzgGZqs0TWTN+/3wC+kNE1o/q+C4tCKuzb0WnNraxXuk2aDGg
IiHy6Ng45E9FRdC+NAYFUix6kKmXrafG4GHc11+Q6Fnn1rz+LKDGTd3eSphJ06h4zu3J2Dl6AZrZ
LMY7s55zQhVwGuw3wPA5ScW6NsVPHO7G2gy5LZTehIBdEwjkj8Y2y7aes7TKlo6W+0skV3KwnLBe
y3iJZVuOANT8l7ykAy+RjPyFjbSylqZpzn4K4miZ8Utj8936WmPv4igBwMTfHprPc2XziYXFS8In
IhIT2ExrpGRst3uxPAtgcZIdkfocDkFxUwmhcEflC59fZR0mNXLfdcV2j9fWynGD0UhH1plVlkOu
Z227ZbGMg25nsnHHXjjDYrU18y3JYgONmI3XnYoQ8xa4sq+qbWL3rvvrLh5fjB7WZed0T7UP1xMY
ULXNMaJhim4uQzTRSflp4hJEWCf4Xhp2u3Lc9i4gh0rg0NMRRglGwuZ2+YZ+M1/RGF87tVUwn3Zh
wHQuths5xARRgqfVidDpmI20OGzm3MmWj9wafyRY/+XJHBummyHX9wiVFBPLCot7ziy1tyGwXlX9
ZzdMb0jPYG6BULglrlNtqyjj+MSh/VfEt7ja1O2NmsKgIGWIek0NyYS4h9J3554cs42LTxx26zpU
vnqV6a5brcJwLUqKE5k/Z51OLu54Jjkd0l5LVWOlwz4Hci8rVva1W4R9zCWaGMmKx/Y+NvzxzvZV
chtsfcwcSI4TFMNGQQseHPJDo6TqpnKvaFywMFTH527QdlOtEhUeqqemIyNi981SD/J6OfSexkIx
nXj3wSmsm6+pTYrM+Kl30dVlt88mmKdi1w1AjdgOtAMJ6NBTWLPvKnjjlwA/EqXAzBpzp1VfK29V
0X01Any9Uv+UtGArzfatdwnolzEheNCVjw1BAfzePHR/c5vgh/HU+WwPY9Qb1hB0XpWZvRY642Fw
sC7I4vimmCXq+dbILTeVxaIAirLSOvZ8zqyJX5f5u2r035tOZcVi9zuNuWc7i273Rfod7Abulaif
ku9lZ6w71T2fKOauCmPCL1a6DZHABWy4SpR4l6kYOle+cRW1F98VNfe2IVYBX/JiLD3ggSTBNeFZ
67Dp+3Pprg3Qsyt3MHHbaF/HsbjwhI1ZBRsLs4Q+VxU5OJByM8YzYbdh34FpGwD5qXyLIVmxVYgf
dNXzl6Eg9BoWVsQZgZM0KNpLbsPMVX4Qa++/KcGO7KuKtJN57mrSbNOQ/3CcWZvFZGtU1QDrOn4V
TZ22gTfVl2g+WETfMpC0d7LKTgVWRkQeysTm09azBY0/7DLgj2BydeZSjNVdxUPFv+rGVSmYh/1S
e4zbKOY+UF9q5CVWmq47y8DYubZtrczJewmi0ITlRky7qLN+XflsZLIeHkS8qIZC7MVQP3ZOOW31
2IjWXZWeByBj5I7JzhlVKrb8eTA2dtsEHeGBXC2ZOJZwzLGw9JGpIDq8Nqq6PXele5/mfKH5lC6y
UqvOjdeUeHhvXB76bokmS0N6A9WxS+WPBPkJMzbh8L1vNVTEHdLycas9GzbIwrL+VgqUXGB0sRTK
1l7lXDIyYqtyMusli9a1D3WwI8WKZs5stNG/x9W48u2uwb7wLqnaYYPwN8hF/+xNwSmw2auwLdsk
ehkueyUhHqP1dxr+AyxyhnemXMSjHPeqGdVNtAlhGDt4TkfynybPpQAF6UoZfw74B8e+oZ0jy+hW
TZ4FGyXFGUFo7k/HAqOZNc9D0/kLExnkpTOqS6cemZ+N6c0c3F1lYJMd/3RsbtApS3+IAW6t6jSs
/RRMjPIxOPRG+VQlgCkabi69foTHcfAqED6BH679qELFo9UXjmf+mBknLMRRJ6k93Vj6unPUQV6n
5F/WXWDvPSA/dxAVn7TZZjwoFbLtBV+AY77VKWRLeEQFwdfN4LuI2sTpo2eTp9YdPIrQArmzi/HS
GWQPLNP/Gl5BoDCrLP1+Wrc60P2uOo1tkm6BZezHzr9gFwL1hVhEog1AdRzGDMbxJcut92oaTqbZ
XlilIlscHhKfHtydCoCgepOYLXf3vDojj3Kx49BkOVtnRE6MnbCavTbgg54ND8o4aacWLJAODnhT
RLusYonbeMa7nhjtIrfrF6VoJuJcCQ8DvjcdZqYA9FS54aEhl0bM7VU3m+aoYRYbh+64UZrGW9VT
sfTMkLsluqUoMywD5vqi2iKrtAczyaM8UXX4/eW31MZOzB8MHKeV98BqXxMz+d5U4cTdr297we9i
RpgX4re+saf6W2AQhIzjmU4fk0Ez8HjSCzdYmkiUEWEgY2vxNXdVtwH4xAx7FzfxE7//vfO9Kitv
FRAvIExL0L/21IXSs62ygvehHu5r3Xkv0+bFHesHshD+Uo8VdPIdjLM8FKWEz3bA1Gb0DnlUBddg
2wSSjeWBu2izSbDlV8k6O75xQCjtu+b37lLk4MTmbFbeQM9np5ausN3Zd4ON+MPdaIxbh39QHhTb
jInbt5UvRhv9RNwsJ/Ishm2hAmuD/h5W77lTv+AzRTQ6Ly7C3Gg+T07mdNSVvV1mdqgf59/1xAWb
PqxbNwJSp5olvgzwTsvZfkYZAdj52pujv5PQdNfh5J0GIGmrXEMaAeh1JFQwvV54N1iTtoij8FQW
Cq6VRna0Yasluci2zWipa2BzFquLftnm9lbrhwC1sVJgwSLudQZGYY2/f2LeVWxKAxiduDuGEK89
0TDDb8cyfg8LMYtONXsjV/jcuHKaNlEclrdswmYPtLF/1qbQOxDZWA413uOuFWnrwckfw7K6Gi1G
EMhU8zaiVZ+BdXWJlsP3tk52wlZIkC5fRqOKcZWRHNHUuwH/RvRvKMlYDSQxBsydQE5tRaOU6768
NJOqHfKs2/S5EqxEwqKsrHdFrrFuJSYc5RG/3pCv3XA6RRkTkB+KfK2WzV3gYtweqNgugDjSPKVe
e6kCXbn7kg7VuupqlgBNcFU0Fv19XrwFJPREjBmlFyjRShn1V7sRF1NtdpmXjutGY72bNolNPMiA
LJSiyOL31yYwvpfmITCYNfEJdEiH/fTAOBSmBc29897xSHkl+GUK95kMynbABg5Oy8FgUxoGLCOG
QL9AWLmEvXqJ+ha0h7YvgzTbaIQH7My+Dro3Q3lYjpYCI8URrGtZ6S/1ED2CsGQ5ig6V1XQQNXL7
nE/Gg2/E9yZzysZ12m1STVuv1O58nuSQRZdtQYIMa8p1HBONxLEzjqqFLgZjBYySkhuw2CnBxdQZ
UXO43FERbsdO2zhNw6qEYKOHZ8GiVNKjOVRvfty9JTW5inhaaOI+FW3LnwbKn1980UP7LRqs97Yr
0OvXV4aallvE78mXjQgrCHbtdvidkCwJ+zKvCJ4pF6OYHkPLeY6dYafqxl6ELFWVRj8ivwPdwwSj
0/JAtGq3XRx/aqayFmrJAwNpiM4zN5bgCav236sc2cDku2mY+LAle4K6N9shEpc2xcvke6tqnMxt
2GhPHj6sQnhfw3ZGxEfhUekBUgC0wwUiG45Whu9poRPgztwnFRW31i8uCB51IK+6B9ERi2kCyLCF
Y58gjmFo55f3GUSGhTeNx7z1VtFk4aJEFzImRwOdFNKs7sZyq3vDyl6rGq8yRXXQ2geQpnaPnkl4
2fCgFVjuQ99oLNisFVMuGWg0EoDhmk8JBp3QTZAXs4zqNVfblQJKVeAaOkT6xdYcPEPRDYyJubel
v5sfeeQFXqY8sRZmmMNNh+rjC+smjPpsVYO7JNfIthvTuoUijGva2vU6B9PTuyAfh+agt2SDA9Ip
lfIDJQesHomtLvoKBUlwqbrDT9uTL09TjX2psycEz9wYaSXPtWnbau1zphICQxVpZqRvFYjdtWez
KGGh2MNWmdOA6ElFyE6owUhwgNWvX38TrrZpK/PYOg56KCXOkAlzNoIWTkFAs21OfWk2J62I2hMB
iIm0Xq/sgI/0i1oph31Wm+V9bCrJPdvq+VxWFDX8R3SKeGzaPlqQfhhoy8pS6+2vZjoqQ7fG1lBc
ZBVwAPIQlvn1c5C4D2LmcXdYW1Nd3hOHEffAxR5KFfEOWWVg73oWnrr76DD3SjEw3fBuw9XnQATS
Yen3urKX/QBbD7dBYF8/jyoPcEt2IYRK0ta8M1lX23WzBGFnIePyR10auUsNUZ+L7IF21wjaJSag
bSX9xRy6Xwf2djfXzPu73+pN1gZI6fQktP7orwkbFQvzSJ5UP39Wp1irnQMQRnJQWZ8WI9ZToXVl
L7IpdeFfYzw9H4UPcKoo++ZOFm2vSGYPuGkdDXH76FVBetAFscQ86FueHI17wwNhmUK/aZa5M5x6
lclXXjpWXr0MAOvtZTFOvXgLscFcfQwc+P0Rr0KCZvPLVimqc4n20VW+lOuVL2RdzJN8pT7CsnHy
3YCABN37VmQ7ttPKUhYjmKen3tOfMqHwPlT1YgitfpDjaFxJKKMSRzmQlQPqE7nnb2RrE1vLEUwv
rJq0uMmDlYpqk1T8tZDKCsNlaxdoXfRZvZTNIJqLGy8Y7So8mJnF5z5ZNIWgrkhqfY6T1OPAfiDf
EqTQN01jRBdC7OGm6If0Sgp+Rg6U5Q2JOmdVBFF3nyCpuapRVXgYK2Evfdg3j6y9qmXQ2+lzQ/SN
/53Vv4QTenZOajlf8sHKF6nSFt/MqnzHVBa6ZJW/uF2c/RjKHNpgbLzlE0D21C1+NgMrioycChmO
YtmpJRPHpF79gRXNojoSrQKSm6FCY9ox8AOsiVnudPSeim1ILuSdRMTBaCbxllbOzQHh/z3q469u
HlavKnsCVm+191Und7tI4nTcRGWANYqniRtm8uhqpg5T0Gy4LOuCpIRSOSksfjohbrJBCzSHScIv
17IoG6qI4FAcpArLHYb66FcGw9oGYraSxWYeoHB0d90NLop6f74GXs8F8GnyaFYvinA5VY66UQwN
FeK5jxzfIye4HYTVfbxV2ZDXfrvNa3Jasoscf1BUcP5dSL6/EODZYKTvpi7BLpIU6AW3oGzXCivG
ErQMT/zNlHWjDPEDIgbRstKs5luWKmfdKvuAHPFtcv3wp8isVwDe3ktv6y4WyA202d5Jiap44qDk
hXFw9N7dsHnt+P9nOnlxo/vS+90Xq0DKJbTWsAf4gaZkuuVOaX8dbL1YBkE/3XtaVGw8O0NuJ6u7
O9D97hbXZv+CrWm9MkSiPoMojBFMCq9CTe7zSdfPRpkhtGDYPakJcoFtEoozNw6JoqBIzglbp62B
1sIpScx02wpUUtKcBFeW9OMpsYxma+SgCnKT5H9ratlJa0d9i7JNcNI83d7yR3GOSQIRoGDC5V92
lwM62ZZQ+3eGFYc3ViMs6TTH/hGkd+hK2G8N+/BF3QTjvewaWZNCVOaPrkNX/9bVgOZ8r+Lxve0a
i9m3TR5AT8VHvM+2vY+2KWrLhDNkHQHPbSfKPlz32IWuykol6+f3t0yvcVaO/WmtR1N/kwfsZZ2l
gZzERha1uZ/WwcQNjNLalkxtGHfHxLJR9Qn2eiSGj+vCmKCyq/vVHUnwtwk3P4SqiPSD9b82pYfs
DTwldoPursBFBYxlDxkYXsLNQFV4BWhnWMu6vnD9G6t7MPoobpITop+sc3pj1Y/IM8lSH/rZGYmy
nSzJgeCnebsY9zzgzIwhD5Zp+Rg38x/6rAPPWZHKtfV9+2c/8h8rHWm7i6wqPTdH0q3aFRUW6kOa
NitV70FXEEBpNkps8tthBxmuYSPCx1SmhFiWXl8cHgsAAeZKYpPJ8qNciwoBPuK4Hz1lEeF8Qk3z
4XMI2VBYQXOxSamjOe0iA9PXF80f1Z0M3OdKypvgxvz/VAaWre4UjRC/vFB2lAfZAA+VdPB88TSV
wMcTz94H8wZUhJVx7oj/XIJMAGtBNfAbUcOaJI9VXPUSoQprgo9TtCQcDSd/z/XCu0UBxBtPEE+X
9ZnjPSD3oT5483JXCGgxStjSPy8ORYkqlDXiNu2PuVjL+jZkR9S35QtZHAdxogF71ZjUZWZhOauF
vXKoHe6mhTxtRpxL86FDytxSDrKqihNaZfnjVNZ+tncexLU0U37+Vi+Lv9VZuqvtM5Gse5cYKr5X
4yHUx18HVa1vUctnnUzw4lnoWF+0GPKBWiblN5J2b5ZZ2q+Kkz83mtbsTdswt64Wh2svM1D9QAP+
2Sw00mcwPHLdZT4NNHSZqjR6wfESU2MmTFAZyro2xoOLypY/xsYKVDjzXz6cRyGy97FE1LOt9S+B
VasgSAuXHXuv3PUvO13rkBVVSd0v1N4Idn6Ws7VuoHa5evZaetpX/MmVewSzi0OuIzMYOROAhKHd
iKxMXzqVJNqopNpGgcL1zfaXDJCt25euCso7TVTpRoUgti/aIHt2x3FPMDJ/1XqjgPXk+4cs7OJ7
3wx+ypebdJdfUAzFxSmy7uwHZBmG+YL5fYCgJKcVgw3M7cDcIif5PUaS9CQPRj60J2G2wGstF4kD
hV26ACB5MvTIHBayD1zO+RSYNhw48/Cr+OcQsntWli9Zlha7z6FTA1iwqXTNuhVQA4Zh2qPb4p1l
KU8goDkdsveyGFegWICn7nu3PjskBJt9TQQEdJgaLQuhVC9jR141zk3x1ZnIW0dDWr8WafYCzKP/
gUXzqWU9+l53NpSsPMDBvpgWhQtNYKGwkZ/D0V4AvyUbQMi4gTnT7TN44g085VlcrnAECnO6Vi4i
rKW3svjZkKRKhg8yOMuOcPclelY6bMQNBKmPrh0Kb1OXQHz7wa73odHeyZI8yC7W3E8WxcwuMvuA
eFnj3KJBVfa5C68rg6XOLr1DREGHfLWK5mbZp1J8dZmmxEQry6IPj9UfbOmVu49LdC1dVnpgXT46
8zudNZwlrMpybhCGGOTP1/i4vvezijuL16iBFByGsuk3ywYc9n2QZPm9P285IrUCq/NnnVu3zSoh
BAZ0B0k4mCv6tVJd9yj0uDrCZXlhT2w9qtCq0Buzr2XtICkbgyd3uBGPstFC1X4FDqTcqSU4waYz
ym3ugHdNGyN4ivzCWZcd4gh6PMCjgt6JeU4H1W3I7McpBWXjFYHyviG/5r/nHUtSo2qsx4yx1gBk
k+NgGeGqjFMIRCAFHohmrgfGuhqWYT1MlU/g1NHZYUKyY2+OqLthNvFCtjoGmc6xcfwj6XkERqMo
PZe1XZ0dEGuk0Kvou3CyuyqPrefKKB04FQFyIFMWvZQKAYS5g/P3K8ml1gTV3fA7eJGPK21mrGU5
1vqV3BIRd0ekj30KQwkBz+gW+z66UVpTkCJJnW0/2voh5hkBHCZryWjHxZH5rdmOmeqcTb6ftZMk
xq1Isb+LVMV5HGbJIvR4F0KY7rZu/WlcZLMHQ+uM2olUZ0rgEtWtuSoHwX8q58NHv6YyC7wtlF9X
yJZmHHFI7k0fC0LI7eS41yAS23vbaMOH0kazIkLobS2L8kAH07Hbe1b2MwsI4aHPDrKODppJOJAI
SL/3vdbEmbYLDnaeVqc+7LN1kqXNsx7FP+RPrRk/I6sP32LuVYLpI0YX8zUuUkUHc74mdYgpVLFZ
P0/GnD7o/Xcz/7gm91JtobvZr2uEDS4lSfMDlCrvoDWjdyDlSX6r10lIiDgPNgnPhgo3bJpy2fT7
KYtgY6W00SYdRNZiUmDC48NVd1Hz6VF5xkd9DBBhWFiqyzGfKz4PTRphAAzq9XGCSLtuBxzX62gw
jkWuJ+vIipUXSPKXnrvwzYq6q1n3xgu8hZy0eP1vXf2svcilqxkO19KLfnX9bVRzUvFYL0RCGPFV
r3LjSfWr8jHo/lKIulets/WPFs37S8vv15Re2W/rygeEMokOZ/FaHXjGwvgnIaqaa3maaAgCRPOh
9GIUJt2Lim7XoUrm/Zo8zdGgVfBU/XutLKMMX91NBiFrb1Tucis4QBkxtymp4juy8sqdrIf4TvBU
VmrZ4KKLPPcm6eflC9mrtbXW2skOtayVp/IgXItcmdPGixLljF/9ZcuoBd9arwoPI/P8NeCvsUsH
AnNaJvKrn2v5VZ6xCn1uSKbefdYPfqDtXIPEvbz0731Bm/7q26Ddu0DjoEV22A1O8mAh9Ml9lJlr
R2RolzQt3G95+tmnHkl3/N5HNtuqhVhLh7FMBMwweFQQfz/keaMSn55PdQXElzyThzrg2QU8KVx8
1nW6O4rTZzmxp2QTZ+iYyYuhOKLU9Ns4hCtJ0tS1zXTlkiP7yxgsnJxlPg4q+JoSrhZyfZ0XXREy
yK+BGuZXkY4OHHHfWHmjnv21Ydd0CPh91paG4azItBoreaE8IK2cX+tdNfeUFXUPPsxmybGFp5Hh
NPMykW48YYYgFrIIlanY1gZKS7Kom1BGFbiaR1mM7GjFA1J/LD1dvyaZ+Sir+wjt1sbEQy4e8/Gl
1kj1soVw9rJVsdQLTprTDaNs86HOp4+hvdRsD33clugpcREZj3GNrhD70fltaSlqgoWlGOceX6UX
3ceZ5N/frTm/W5Zh4YZM0vDy+W7lkAnvNqsRaBaw9LdSCT3jcbFpigBc9CyW/qGOPuupfxZFHcJE
84DQyFbZMA0pM7ssp2r+NdXSfCdLYyYOTJVQfFJt7cWsdaEFRtEVbbdhVRPPXg+1MwJlCrOlj1DB
uWAphHWSb5F+qJDPkr0/LnSMEOy0cGdfj+hqKXV0BW8WsLXobwn+F0cE5A+tMrgvqs7Lj94A68jz
rqJLnuq5Ovfg2VQJ6fSmTdyXoTHiJYH46ChbGzvGE2NMngMN9HRjYrEz9Ir7UkEa2+RVPGzkVbre
E45s4/jsKan3PMVH+ZKu0qlHlF7JAM4v5ccxidwqV7ayOCbj1wnfWTSs6vKxDvy1fEmvITemTThf
t12qP5uwxpLIPTWpQcZDVSEXY2R1winbOfXCIvcSa7YPLtR8GMfURG7oz+ZBAcPweck0TSOTKBL7
Fo9Ww4J1EnYPQdh2DxgtETpMAYf6AUUkbzCQ6cfXzx5a6z/1sZGeZH9cT+qt0UG0lMVqHnDO4s5j
yWv6KrOWaIp4W8+wtk07Vpchh2/PAgCofaXwb1URyWwNO3gLb23YFW94OGXgBIPZa8CEbTs1LkT/
Pn6y7Pq7Zyj5W+LrwF9s8cXQLbFuUCY8Eo20T+WkCTyQPOdbrIiV7Cpc8nx6r7r3U4o33KhGPEms
qr+fSq9byNezISmmnS1e/RKooiIGFmNKYh1qSJXrIrLdF4ADJ9m1ifWvnavCQdRtjTdFREd+hsLv
xdJhH/XHZ0jYQ318hiJjTSU/QwVr6CnKxXfgu93GF4m5SdVk2gEOyFY6wh5PsthVSb7SQ1V/Mpv6
V+vkBcZfimqiix1Jo2wD25k8iaHEzyo+6St1VKszYPh+L7Sk3iGbjI6oEqUrB928L+PYvQCBNn+6
9aFOlem9EUwTiJDHEMq5evL86lwTzyxaBBd6I3/tMxFu0cvKkL9L+/JIZA7LqPnst2KLyDM2w2az
ZB9AbyH6EXYENtB+k9nnVDPW/qBER9JG7jIl7rqW9cLVwQJBdM6PhlWsi6bHMiJoucLwIoxfvMH9
GKDfG46Jq5Y22+s5jno0TbCgc0nEASieoho/Grsq1NZV1aFIMDfILrLV6/TiQAIBFf2YBBVKYJu0
CqyTSXzzZM8HWQzT3j5MmEvKkqyXPbSM/BFJHwdl6jyG+j5f2xd4HIVWtglxvVlKAXaYrk8lQv8P
UQBgstbAWUghdGeqn2zPTR5Ip4cf9WXqLFtNr7+htgHbvHtDbZxnGPCXW1Ca/i5AOmjrhmn+kPQk
ORpF7d6MXl0iAN2+qqg2rZBx1M5Ip+KA1qbRZhBK/Vyp2lNQJT2SOhhljbn3YsV4qMSakxzbUvR4
gBgjqv1jcGWPARk7D27QyvujoTf2zZoPpg5u0SpuYxzZs6JYewKCeYD/B9ayMpNqr08sKz77t3Ud
bdSGLZusk5d1ISj8MWqzrSzKBjWq3pGtt+4+uzkgqZy6yC6QN+1bKvz64nbK8rMDyjIszeLxx+cw
teGIbTNB6pMXyYa2jYZVkoY+lAsGknVakw+YXUfZXha7wrc3eVSChlDxxvEC68VlS3foPUAAsliP
Y7hGqUbdyaKTFE8N6a4rZCr/AYb6pm5a66UcAwhs3r02xOaJ1AUS/IH6ExiWuo2rki2NrJOHKMrr
I5wraMv0VafC2PhTVe6bLv8KFhjquefrK0114/t+zK2rqX9viS1AnMGuYo+MGZTXubGoiuReNSN1
pZIdWsu6jwa//GqMunaQJaQUrauXf5fdZU1kaeqeRetfx4nTQgUV0Sjryuk6iKRN/TWAQ/UxBpsL
4Npi+gr5xV1WHpnpmNS/Nk9AEXqvD58l3/8oyblqQOXis637W+nP6+Qk92dPeR05p/5B78lVzxPg
nz0/Xm9umwV3/pfrvCEA/Rj0+6AfkxPMxuRkJf59m43dDjmW5PRZL88+6sRAwqwH2UD3z+q8YqZf
yHI9dT/SAGA+/gwnP7OKkzyTh1qMaKroaYuB2B8NvqZGw1/KphPtCjXI7uIeH8qPYT5H6GplXGvx
rN03jy8PciwWBd3in//4v//vv38M/xW8F9ciHYMi/wdsxWuBnlb9r3/a2j//UX5U79/+9U8HdKNn
e6arG6oKidTSbNp/vN5HeUBv7f/kahP68VB6P9RYt+xvgz/AV5i3Xt2qEo36ZIHrfhohoHEuN2vE
xbzhotsJTHGgF1/9eckczsvobF5QQzN79Aj93SVyrZ3rXccDBnit7CIPbibcZV6B9xULJeo9FiqY
BKSbIE7MczVZxschm7SzydR6R26Y7xq1JPMMKr/cKlrQLj77yQZybhhoFhGSyWVEUNTKdyJ3+5OV
Z8NJnhl/ns09UE7JWcaBOw3Zmpx8Xds3UVvcyggorW+Ofyl5ubq3Qm/c/Odv3vJ+/+Yd07Bt0/Us
w3V0w3X//s1H1giOL4ictwob15OtZ8W5b9X0jLvFfA57uya/MdeItTXiTAZsY0A6ZD78qo4rD9lA
UfsnheTmKjNVC8Gbob55kVMhoUDd4NsWcFK1C2H1/VEu2+qHSKsW95nwWQDXv0Rkw59V/TlNmvbJ
gDR1n4DllrVu28QnzYdiKIupRlJlMBTE8+drLLgH6yCtK8j7rfUM1iJdTk6eHmRrXiR/GX8o/zK+
Yqj7vq0gWvoarqe+3yDWUXcnos//+Yv2jH/7om1N5T53TFeD8mWaf/+iWzd3WbAG+TsRkR69GL4/
+Q0HmceXaiFlAbEPtTz5HX829wWyqHWe3330C+sWpjA6onehOVVHwjrwYRNuuMweW0wz58rOnfHD
8tT3zfnU0X/1Ki37vROsu0RQens0q4x15zbTa9Msxpp4+IRBzEbN9HbfZqb7aPnaVbZn7HKImOsl
TE7fPlfIGy/rzp1e/Tp5HIgxPzIH/DZgCvzgXvUMgIbLIUW3dLKGa+c44bHty5MsIRI4Xn/Vd1d8
nlHg68rcX3QGyo/AXIyVb3524dLGzD8u1RWzWk2sT3ZFDMojRDoECftouFd98TgOmobBW0csyW3m
zxIoXxxnPbaW+lVF/X8HWMj+KNpjdM7hsD4YLiZBUWFlGKZy9f826nx5ZaCF8J9vDc3S/3ZvoLBj
ay4ToK1qhmVD0/ht+nMyJUdEC3mNkt9rmY21fVC7KAfiEmkcP85t37IOoK/VJfAwUOqy6aODbPo4
VBaGuz1U8aoOMR3M8nQtJ0xSx2LrNiGgyXku9bG23RYKRuBymrU7CN2yNcY1+OZ5w0Z1quIcQuM4
y7O2bp8qp432n/UlAtEfPfo/GmV/dMB+XSSLHluQeKrvCz1nAZdEeL3Bgeqy6QvR+WwfAoxfGUE1
fvH6iaeQOoTnxOs/uimT052yAQVlP/fUY1/H6sa3kFdw56Kskwcgvwj6uJn2USeLn51lg6z76Dz3
+yx+juzOI/82qD50R3bX7sUbmrNT6zZqYWSelaR/MSs2dCZkhyNGSB6Kt/OKTImzL7VRnSP0cl7b
lmXRPg+a4N5nJgWsN+MiLTDKva7e6fOHNmor29Vjpa9lUXbTPYjEpdYRg/PR5OGuzq5d7GbXEbOW
K1yZp64c1DuvLRx3YdjlsDMynmKyizw0c+f/oey8luPWsbZ9RaxiDqfq3K0OamWfsCxbZibBHK7+
ewh5LG/N/DP1H2wWAYItbasJAmu963lDu3hs+0Ldf/Z/jpWfSQiVD1Cs4uPzYmDAkJPCamFPaXI1
klFbDjU+H8Kz4qs86Fn0bcrM8SBbPmjxi5+8yIa8J3SgUKOnqG8++758zpAn6uq/P0CWbv3bA2To
VDV6msYrzLbsL5NrgvY988NCfKP4N+Oln4dH6d1DcJ7ElPC8pVVbOf6Af+x+vlyWzUZYrzXSsAP0
VcIL3hnsSHeVjYTX41IHZrmRTWVoSRv4w5X5whcLhN/vZeEEt13lWttRQzHqg7ruMRNEaWuAVl72
1Whvy7h9jlgBsFOHLNIwfaEUQ26BFN14dnOiJrLP1grvHI+KdstktpGtaTTbm5S0BWiWTtTXEQMf
E+mzZ96h313JX4ppO6eE3w5XBGi6e79ow7s+RmlTBP29HFEBt0azmBY72Swd2933JV8d2aS+bq4X
jXpgIFN+i7HhsjHc8WSLcTxNZSMwlQpVkNgt8v7QRSi9lJdqRf3mCdfcjh7G8wEuZNtixIEiGAbt
Gjo14Ac11UigjdT4z2fx3AcpRD8SwNDGg5No3h6EurbX0/Ai5QdSiCCVB7LfiWNoeegVJggSaRh7
B9dOnMukzBVKPEU1cb51R2xio+GMdWCtYO/CHLpFCotf5lcaPU92oYcpJu/f8F4ewPbeJYlTH2Xr
cwTFF+G9vOvPZ8gRUQDQy+CJhwP4r3lRTnaUl4bsO39+6ZZNp4O8HXQf1z6nTDmNymt++/NzTpVn
pXnsareyT/PzjeY0uTUcJOwenVs7tvqjqhXZOnDT4a5zwoh/VCt+akM0gXgNFd/LrLkQcvV/2c1b
l482QW0kpYU96T/rRvuW217+GqBIX+R2aOyFHsdLfQ6/jXrsHOM5RBdRdrXLteTOBcEy4cdMn7yQ
u/d2CJewUxVC2LOp7CLv9GDzufwe8nRdUCnIt+DOpQD5x5+TNIg/euJ/ncyXGs05KyHmwraaukeF
9Q3wu6pHZmpR3C47gaPwS5SNL9ZoMqK7KLasvVDRzoVtA8+0hgOyxMXTIwFr1Vdmn+ouHs+p4m5K
Fhe3n/MfgWd7HU3MCR9TX8fo0MXYSouDXR8lVLZMyCh8s32DOw+yTwuSq2V69d5R0fOXVV5+m+MQ
ckTRatGyqSqAZhCdTrZvMhGUjr5TXEx8dVbcB5HllKXOB9n8PFSluumNNNx9drV20m+MsYqmJ40S
qY3lBCvTVMMTOT84+o5hXFwlBvADmH3TOSaVOoUbd+uwtNWFvGzOA6MhjG9VNTgpURlv3IjiPKMz
8J9LK1DpWZ4DkiCkSdkiXx4EWIva8p3n0rF+gNHN30VCmZaHTpBq3HGrlNXwligRXkRt7eMCbAKu
7YrqvoBlR16AKAgl9PdYUEQrtU0oOZsvGlHjEMnz1vKi7MIyCEq8LcRONhU17Q9WMGNN+qQRi6lP
H9M5TjuVIl8KqzbqNQZ52SrCqOUQphDIVdOGJiBPZac84CQEXXw+oOq2ihugY7+Hy07ZZLq1N645
kCHzQ9TXg1lF+zCKX0j3eGefEudzN58RXiT1lohxJS/0STFs/QoLCS2bgIz7EdOKO4wvur4ugUg9
i073D8EAqhLJHSp3M56eplxV+eLq8VUeAuWx9ZH1Kl2UXBt4mwdtrL59XjcqCkh7MehL2aer9Xe3
GGIWCk6PC1o6glLrA/G9sahN91AWouUnwU0ksV/wTcl+/IcRIlABxArzxTDH4hp4cJbm8KxsxVbw
V2u+xkrD+LhWAPD4bM3XRkpXcOTMfFAhbXyh9IAUw/y8lWmdbwYH5Lt83tgbNte87g6+Wa95SLPT
2GjKk+XCxIIOQCVt3V1VLd+laaE84Y843JYGGeh+HhWLHqecMqTIdL6axmgjw1poN+RAvRv50XqR
phetaT9+mvyRXd8Vm8pHOSybMTUkG6zr4xs4d7CBJp3YikMBfz4Ct+rAg600hDNXeQBKdRpEYcFD
rM+WYU7s4snWQsZsdCrkWVZ+dCJpg0yolwkeozGvMAAkq4ii64swupxNi9KfoSrJns/uz6Ghhrej
vJBm2jAPVZ25HF+giN9GBYViQwh7zoO8/E5EEo2N/+5kLtBFu0GUls5GfVo73Q5C0w7AH4d2wSJR
WRalPn4z0mjv2VP3qAZOte8C969+czDiI+X/b1mQGVdePgs1NbwHbSi9B3SFCy/qxVW2IGi/aKRW
jrKlY4Wy6NqywL+GoV1AxZtQpnQjmxHFY9AaHH0pP80eq3Hv6LP6moqDdacV8UrXKZed/MoCljFa
58rR2HRSrPbGs3fXaUnwCGzP3cJZMyDtFeVx9AmoFE1O4lyJfjopsUem4PbenwKSTeE4ojS3uysl
1S3AX4bESUfxKquNtFf4i3Rhc5wArm/++2rS/A+LSUd1HHbpSDIsQDT/3KlTk50HlHum33C4vLG7
sqXUU6mv1NUme1FDQkVD01xln3BqjUk/bTeyKS9MlNR9uWtQtO1YeI1ybyG2yKeFO3gZ9Mj288S0
rQwDx0BHjI2cg3LNpj7IA0G3cl1Y6vdJUepDHjgAKcAU1Qd1PsghsgmCnPvk6efNf90jP2cYq9f/
/s+lmerXxbfDewjauO1pJqU6X/+9atQ8CFSM/lUHH4dSWUM5NK8ntPkgz0SY8lqP1OZaUbq5+0z2
feQC3darN46CuEEmCGXmMNMNpMqdwxaoCNiM2tr5y1mnp/pH3/Dn7P9/XK9X68YKpo06a0AIGbhE
Tuz4ILfFshmYcXKQe2jZTJAq/9WUVz8Hf97bFKAXvwz+bAZ1xQ+CerdQB825dYuiOLsj0FQKfe/l
gQo3XA89w9hYpRfep5OXn21QSyZGZG/U/SowA/KG7EGnw9pmExm6ZsK+wDBQ7HU2ecebmr/2TzsB
zJalQ7wXGlOyLWDyUZudvwQjU74SDtpGNvPBeVAKJ7/L9am8hqpBWsvIwFUVgEaUtll9NOMJCELv
j8c+7sYnI3+Psyl/QaqVoxlz5282H600WbQsXLXey6ujiWVYmFePVJ4PbCf4DeSHqVlEVfT8G3w0
zXmG6vK71svLa91ZpyxAYW9ZMVzlINWW1eBYhywV/iWKR7QiSRm98XC8Ikk07g01NnY2aKl1bcXV
N9d5UxonfPtyI7awz//9+6/bX7//hmPbBElt3dJV3XSNL/PFZDBrKij9n+yBZceTqbnmug5jinqC
dNl2rX9QbMM/hF15F4I32ciW7G+y1sG7ZL4q2zHFBhS9C2Pb9yapIBjyNzlVTIBEKG5ELzjVO6Oz
hmtZ2uIC/GQBtHi8yi7k+d26U3APkk15wdS9e7tq9VvZ5Th9d1vjzC5b8jD4moCQSFQFtb63inU/
WJP9czYFEjmADsJ4ZpEJ8l5FF2IR+34eANsRTxkfo84IdmXsIDzogAJuTPxqqWh2XJS8bBc+Hnn5
KEdNsTHN6hC0oE4tXkubeC4BQO34+0BdLQXRKQCHzwuA9xChz3c48x1ycC7sN83wbTJgAklRF7Tl
QZ3NNJs/Z5W8Itt4R7su9EuHQhwvXsuByqCeIONfvsQBZPOzD9LxhJThVvYUvI6OnxGFBtvyAzg/
EA+U3UAFdZUn/GS+mcz9Z9lqmzNet+4jdJTsTnXCM1aRypPehsNBJS9G0VyrPGljG22AiazqXuMd
V5KBvTJXx3c1fxBcm617JeZQhn1B/iUuD7IvE96maLJx48eiOyi+0kLsGLuDl+quuPlsy7PPMe48
WjbZ9p1CL1npGE5tPzZxIcGLfeiLx8/siTwzw5YS2wJH2Y8cSuDVf42zClSP4J4mlgeaedbIZCzs
ihWUMTflQW3Q3eamuCuQnO7Hyoqcm6bDobSCevBlWFxCpFfBBbNSnHzzkNRVeJYHyN/JyR0vskE0
kKIM1wyfilafdvnUZ+aNvOJEbrjUTA2qwHyrx5fp4JIxYMaJrwhz0DtT8CFbwgaRExCHlC15yFKv
XAMGKmc2RnyVB1NQjNkK4H1JFx7zavxZ+53xCKbflS2Zo4mV6a9W+K9WjVnaY5L4f13r/EJfEnrN
loGwpz3IEnUvz5p+mD7OZF8y9ZAj+xStQ5uWe8dyMYwoNF9d2U4L8efjHC5Rssmg9gI/7PSdW6KA
H7IWHDwk702pjP6p7bNppZCbvEJPjJZmHjaPuUU6z++r+HXooveY/eQPK9f4Og9wc8Cr4KUTsemo
AXY5SZBRJ5Xi81Iq7psd1r/gh7svuVdgKiK07LEger/0Aab8j2gexV7/XFC4huGqbB6ZVJlMuTxP
uH9lAxPbD/O+rJ1HvLPUG/nq7UWLSB/2xF6GrwcFPCkioXQvX73yahbVv6+qGhxyefXzXnkVEPcO
2KK4+0/3f94Q6k2ANqTSx0Ne4vCRN6C7MscMjrEGQUCe2S2m2WyGO53S3zmI5cYe5ZR6VC/YL/eP
AlH1Al+1/tFk096241JR9LNpRuJ5cqNpPziFCvGJJpFCdeUGcBNk0w4ckrZlUx6nRiueLatYUKFM
tZeFaDtoQntruHW5sTrdfoREd5UbwbGZkO03UX2P54e1rQNQQ0ETO4+wMa6RYjfbwArNLcC6vVoX
+aulYL9B9lU7mgbuQyDvrJVX2N0TIronGeX+MzSr899DgURpH0NdkLFFL5Sl1ejO0aReYFpiCQH9
sGgP0BZY7LWYNx11Pc6ORtO7b3o2XW0eyjeQae9OONivlLq1N17mT88+2aWFsO3uETwkdCRPb+/T
GN5V2RKkUBUgW/ifmOc8R4rUO1V4QqmrbobWbG7t3nS2ujJ4e89FS24oBc6xfa8e3BK/49HGXciL
imjTDsI5QUlUUIuM0wXGfLAqir695nGRUg/rNg91pbOX1/P+iYnLAH8xaC+RA+68Fr1C4dH0wv9J
9YMFwJESC+fd6vHobYtwH5C02ZY9/zsd0uvzWIzlXS7KN3hIGv68pgp4UCv31EfMYsf+RvZnQ+Ns
Kmy+1wNFHK9hYG0BiYUPfXseeLgRVIzxFnHOdIcRLiihukt+mCVwsTLBcq2khLS1W0FpQBqsdcST
B6CIKGcDK1th3hs8J7391HtT+64k8bpt4bvZRaxvR/Y08IWT9poVvrE2WrU7OPGYMCEGgqrxUNxj
+8p0CUrpzSqntSaQnQB1hzhP+TsKSMX5OMgm4CAqjCsrXMoLmqMhKZSnahZzKgd9nHrz7dSu5ock
+utj5GA3avC7UYt0pysexos9GUp/Zq62eGOB+3CzBzxwwecpZv5uhK/9FE4/cl7M5CRz9U4vp3xL
+Zu7NZVAvyggbGeGdvlWBxXCNu7JXfdXq6vFo8jMZN3y1TtYhuiPipY7SyBdA+HoSuW1GGdUpwz3
skZRkpaMeZUi+6t2uv/s+uyvJ+1etj7KG9Oo/viM/2ef/BD5E4YufckMShPsyLWWjmoED21X1qcm
cy+6EocPssu2mn2daOMZo8zwwfWqbGlhU7GRF2PLzfZmTDJANuF8EY+zN6ajxvWipiAfEsXJSKfm
bDdKAxwV60vAzOTeOmxPNACu3RzVIrsco1b26nOJoeS93gZ/DWvHjspJ79lInHErCNPheUuyWS9d
MtDW+Psgm1ky8vdD1rAkfGRcfK3ATCDaq5ZPvFJ2wVX7Zqhe87tvsnnQfXjSQPO4gVWGOPyPBbr+
T42D6ZqWi7QE4YjFw6khJvrn+6REdDEVcY6NUhOSjFkz14p9P7kbm7jbXTmLLSaMUzy3+d2ar322
5mtyZDO/1od/jPz3++RItPXG45+f8Oe+KFGqTV/l0w2eBKRT/LYnveLdqnVnHQfXHk+yRx7GVIwb
BQHUzZcLtZ2yC5CBYtfN1CUF7pTqWv4RmFl85QEHf135W9mSB7OGqMlEUS00K0Sw1TVuC/PDHakp
x8PKdlxsqVvv7IyRv4+M+C7KY+8su+SZEpGuaYMJdPifC0S3qjVQK+pnvXpFBaKOGykLVlTSYkld
ODa5Tm7dh1SWHVg/JPhf6G8Vcd6HSHPfJxBlj5UGPX2E3rPX/MQ6AT8Ml3oa1DtR9B5WYcGOMIZ1
hcUr7hORb5LMLp7tvI9vrZbYoGxSbK4za0FLroZcPI+THi2UmUgl2pOS5khVEVwviYbZPOa9VWDy
gvV6bZ7SWoEdge5o1WVaX2zGafpu6VAEx4SCPCLT7mMr9KtBsvVH1pFCAdVY3duwXLdImnm5/vsI
4pfwNcC1bKpeaOsJ/+KDrWfZkT2wWOHKkT3xLvspS3F0/bVt2vpC2bJjbn0Hby7dFBbRm9S69Gmh
7WMiJeApa+tFBV8WDlb2Q1OoxJIj+O3VfTtSFebYpK9qAdglzBKW4EKML4TUEQlX7JV1EUUvo7GI
FLc/+HKZ4odtcBuNw+2gBiVGWmRRGqWe3bRimJtjr/8KNPNEmDl5q0DnY7bo+c8uhLUFi9LkYewi
benzP3NJI69Z557SHa0wG7dDo+r7MerCgz9YxbZwqQUl3Jiu4yqI7viLtcvOIKE8Bpldr1mDT0ej
HKdloRfGLlCV8QXLroUjBo+YuV8dB7TYeMvRb/rYIBnhwLB54hpKcGl/hqlJCbZpnsGQj/JpDW4J
cliSYMqVeL94tSfPJv+EmjFVr0Hap6vUdhGSxCXqYy3xF0Ha6m9Q2NNAtX9EKu6AEwaxZzvw9H3d
VBG/rF4+JzgEZXZi/8jS9D1X+urBKUvxv5a+1j9VQvNU5WmGqWuE01TL1MwvU1UzJJqDNdP4qFqZ
R7XYk2u0TLw5/CKr8yAbpkn5mkWxuLGVpj13sPDvBl17lv3JlEDMwf1CVBgliCHZyY2IbEa19XdT
XrWL5lBG4s6b3PTW16J+HVYDwBUUaYuBaMerkU3UGAtYPZ67E5ZT/qpt8R3IlPusuBqFGr2W7Uj+
/GqaWj0oak3ypgWtHjr5tTY9/b6a+0MUeYAXjfFbh80LGKBeJfQud/TUiqjrHtTtQu735fafBNdw
jGC37ezUMRuqOVQIWpYRb5y0Y2VpQQI4YkNe/Q6mO7229Bq/w7w8R5IXqkN/K9t+UPS3wWC1ZCUg
n3+5IIfYwuYWObCBh7bK3AEZrX2BCl/fVblZ3bUgNVEd2Rcl7uq7EOrYbYFBzFKounp0nQZEmjpv
hlRV4IsTDT+biBpZSk5/OW55jX1XecmoAVkkcaVdJmeuXgQbTvryX7dT3Pn7dv7lPm63rcD8VcEj
mYwxOMPM7rdONORnoKNUygR2/lJVEUwpx842SlXnL6Fjv7Y+huhROUX3Hj7msnv0cnebJnW4kjfl
I7s/U6/8W8z3mueo2JqGn714lMEfyBJXsGlpDsp4r0ziLJXgeeWfnNgqHwLIyIdeA2Uo+4M8OPta
XT4YWO/lHmg1CFVrs2lYgrOSv63H/u/DZx8Iw35lFpVxI4d8XpDN1sWEV5CXWOZ9jfBbz9I7D1TM
iuWGyotydn6LMxyhSuDBCcvCfYZy4WDwgG6NuG2PYQU/Qw06eD4xtkFjFg9XqL/+Qrh5/Qhj2r9B
3NW+qCEs3Ayq9Xfdn3PAogCtUq9HfOagKqFktwL8b4zRv2mTAD8ibNcOsMGbH20Q3RvdlMe/MOhg
uTrnz4aavIDfJnfq3CrcCHykndzJa2R0Pq4Zs2T4zzWZk/v3+7ykCpddn+urQFCJi2MEEJoCjZs5
1+nO+tl9IcIOGOdcxIsnGMXSqWj8G76R7T323juW8cEvh5PQL6JXYiEQ/ZQhOaVeauxVgzKOLNad
e7ciiz3jd95xOuPpR/6plSoc3Vy5uhqVVtCTo/0Q+O4pKFlvlno6vhZlcIi8tDnWamJsHCJ5NwQ+
g18QE7IcGgr2q68FyeVnp03EsnTb6Ww4YtxOhi52hk95aqKkQB1j5P9pWGsHo9Kiowpjf4XoK3k2
+hQkCr8TKhfQJ2b4fUwcjZ3hGGI9OTDTlNRQB1Vn3DlhgkMQllVvTv+NJTMcWqzO+2M0UJ+ELkH0
hzk/2efhACGFCyiCfp+Z2jjcNBbl7+po2Zeub14r4Q0vnTuOayc3iTXOipJGM5cwiL2HMe0hMrtF
tFAbM3ppC0wwDb4eW9n0porK+qC/YqnUwPZI7vV5lFcY6TZrqMmRowjeEflUwh+51bcn8gn8UwiQ
4p8iqQmoOpnmiFj+H7EV9P8lTkP9WXYB7QB4hBkTuQIDT5bB2pML8jamqJkZVOg8FOO1D5TO2Tfw
1vpvTSDuYr4dAci5FdCXIrzB+uYwGl3w1kxai517ZD6q0+ljYYCrKhP1k49jy7NotGnbZjkc0bnp
ecDUFVwfDh9X+d/q88A+/fd1uv1v7z7bMAgQ65braJ6qO1/i6BqgWXu0S+WBykVsenzs5Mdy6s5q
nyX7uq9mH/WwePALliWmnjk/BbrAoOEh/hw7WmhXR1A5pcVwihUh/YXpjSgM+3N4prq/PzpVYAN/
jJ0/2sJX46b2G32BR6OTwgTEDidN00NDxPeduoP90BbJt6buzAVEgvxCgYm+Ldh3bHELovDSncOg
WG58y8b4ELAolzdh25QQBUWnMaGbkAUCwsqiB+BQN/qcnQ970G5JT/J3nkHktT8tTM2+XpvvQ+Xi
/A8dKpK5L4G3GQJiWLx6bIP/TPWLjI7wjW8iJ3QeDFK7y6QdE/GcWkCXwynZIBSrD9STTQIHHk6r
lnRkMx8+ruTm6C1kZ5/WZCKn0V0EmYWS1J6OUuci5TDy7Ism5kuz7y3sJKYGl+CGp2lntrPJMfm0
e4h5LDrdrj1oSuncwpQExW1r5mOU4aUz74LeM4HtRmH9lDdlSsRNDr5SED9/31QnAY9l6BqPTipY
6qdnHdLvz7bvV65e85SUQbGgOiV/j7CicOAfveAGBurAUK0rVZXWqkgi+9iAyNtOIlF3iZqERwu5
wNqcgJ94ofkU+gTUUkQ2t4TosLmfgzBKNvUPOXJB3pX9+A64Om5MviDo8dB7dABd8Vla4R39+yYC
4dHHTWxbyz83jVIpUGFJVFE4+3ETMOTqdt42ffwkX1f6B9W3SZEgANp0Jth7sIRh9DQ1wXfNcrXb
3kji/SRij8UuUcbaZy1bD0OwlTHIkgqUG6scvY8YZBYhREGY9ChwT+1V9JuKomEE1/2q0278RjHV
sK6Ip2xdK3bm7tKIi0tgJi8YAPgnpP3Vrq7157wZ/JPskgfZ9LJ0TeA9vv3Sb9a6vmizvlrl4zVp
YdBIQTsZkOpWnn0eZF8SdGKb5LfMUG7Hvk29z3FZw77Tt261ObXr2OhpdTe3sRK39Ud5dWxV67by
7oNqqHd6lhjPyeStSdLZ9+rghHdV2N+n+kASDK7aVqMumepx3Vgp7RCtC1Hl2574+1I+tZo75ltv
dNuPprya2WBztHFjieaXNW/NBl9FX4+Miy6aSqwdS/SfV7/4aYyOclvjR32UC9xQW0eOWh4/1ry6
ixkp0Xm9WxKcZjmDd9qqx3qOTEmIurofv7HLDJZjHYa3Ig6ze2uK/+7HBex2yK3sfh5vtZn3auq3
6Wi4x6xR88ekDVem/I2iTOxY+rvL3ujUrT1Z/AGyEMBQ01DOm4TFo9LgDzePHfNW7DLiw4s+0dv7
cQjFRrhGvJaJQj/JDArNTbxd+Sd7zuOLULVxLr14+BDBoPUylpOBSylrY2ef+a2CE3zD9jJuyher
SS7BHOvsYrG3gUO/9gmMMDAh0bn0I38HlrbeRIFnXtM8BQqOVuVng59kUv/KfdV6zYsrwWAMFv6c
gBv60vP3JWqEcmA4f43Jy8Z5xSrmSaYc0L7MOSIqTmVSIa9JGekRDlnyalftkF6Oby7eZyN7dZ8/
54KqxuaUYq5z21JCvkpxmXtts4oKcryssgJOhqdRLJ+ySEIIaFPkSR3SY9Z0D3IEBtBsWKP0sRGg
1SkgiXYazmDXdg6+yREOmHxhdeNRMKctMQOvz9V86FW7X6phpi1dLQTNldgxnY5t4N3hxI/ZEJ0M
PS0v8uVT0OIGcZFf4/naZwv6zF+tP/fhudT9j5ePpzr//v6f5TZkfjQSdZrnzFUSf6V9DEuhkFod
xofJ21eK1re7KEOT5HlmtwRrYB9kYYQ8C1qfDZCpp9Eyrn0FLVnnr9vctxC79+VSIzZxKOGokz1X
HxInwb+DqWoDliRe235OVHgWE0uRcTwF9Rn7XYxYBMVF6lQfbGbWJ0p5nnI30c+ypQaYdOTxQxIR
tdHs3N8zb+NbkTvW60gduINQ7k54tXJKpm6YaWH6afQUwOLJcBc2Xf2Whe1PC577a0VkDe1CNz7H
gLExEE0vyRj0pyK2BFQYtzhVnuNvY62vdxW7U7y5FGpVyu5+0NXpNo1wZJ/07n4sc30R49a6tj2y
CoJ33U/PrkH/oDZKtBhjXr95G7FAuGZmBvvMDKjk0rzqu8bTnuvCeTZHE0ct0843dinau9AWxxQp
72uaATWeBYZq04eLsS/CixOXd70SxrthiOyDn1OLIg+8PlEoAmBlnRnwCi2KqPvV67xvydBEpfcS
Um++agy1OsAva86kxHiVttG4An9VrqvEN88VsxMFWKW7xkeW5IPrheBA28S5uj4gUWRw3zUEM0BR
Zy8TB8s0FhfrQnWfsSXp3lw3Km7KvqpX8dTGG5uq4gUzQP/s2cA6KjPsfgTWuKmCsg9vWuOhy03v
l9Upd+yktw3Z+eXoULEwJvqiaTSAulnobgBGeYcChPrWdpU99OF8pYG/mVLcN1XU1VCBMQ7o0MWt
C79lB543Z12g36sRHb61SX9xSba+k3IiZuN4C6D82BPDkd/DEEDKbYUnBmS4iRVdiJnl1FG2kN4O
QRjfyUNZgu9WEiR8c1eiKBUWEnCDJH+od2ZsUS9eBldcSjsXDwhvH7TKS8+Un6mPhaI9FYHmnPRY
1MfRqi4UAiDpx4KDLdx7rLb5rRoFV8yYxl3gZJF5U0WFeasQgPZWE87ur71N1Fi0arWWTWW0z65g
e2jrXX9q7WbANzfPX00lnr1X2/Cge+0RmaaL/vlfdTihx1kZGj8TEQYbCld/1+fIGpuEICbhmnmI
bHth/U1xcNno/PGRzEh+LtP4kdVJfRrBZS1YPml7jHu6J9VlpkYanm0IkvzkvdvfZW5nHIfB2Vqp
GUKCtCsCeiYS9Pkijr39XTc4zl5MyRs5Rkb0mjXuvChBaSfbke5g0lxjuoXnQLcSRJafWMa0K6T3
vNbmpm3YAFk9raWiZxLryBPjom9qpSAVZ+SHj1PHxJnGZ8XlLvq5Nwl4Qbm6sghhJ/aht8/r8VKO
sXV2s2bD7nNlesbPosdATI2bt960usvUZGI2AKjWVfQ6VTyHMTudsY3rX715Dwywf6yT0Lst/Qnj
FNxClkOCp3AbM6VHSutv1T7KbgSP8wWjZ3HJ5zPH1C4Zk/5BdsmLXVFnmx4630I2ETdlJ0Wr3ii6
PBQzpaxK1G7X17i+yqYTBRORt+R7rOT2Q9SO/TXDqiCdW6JQkW8GHVxKdVAwPeOAmuz3WZoY3aYL
7e+fXZ/DPsd6hihJbfDT/9zpYCKJivcXSFp3P5R1vHNb3zsQv8y2kakFxz6K6k1YGcmJVCKeRsIo
z5NbOXAOVagzfXDxeDNvi6zIDrk7NfuQx3/bRoV7axQjnqwjdq1D2UBaR/dxxRQCmLLZqw8ivQO+
j+rAnTJAtXG87cyq2sWB15yBBeAx4KXVq+7nR7XkScfObNdqef0trrDXRamXXQzSrluEVOq2E22y
KLHKWWlEUXeazaf1ljK/MoBxuHhzfKeUeaWrlf3uiuxeYw2xqAkqXnpDWfVYG/4yKSoLmQtfg47f
sA+T4oIRZbutxubk8ihtEt3tN4OFVkZ1XGILdqg/q1b9pttZ/Cu3j6g0CeTyMF9scs+vTghHv+y0
+jrBTV2XAN5vXazmvJicoB8o9YUKo3aR12QCSozbcLpI31WYpTdezprEBoe9prywOEyTYR2BUWnL
0Ou1FxMULTEQl0SlpzFlr2sVXEkUWhMYS7XcE6Z0kIv379RWMFGStWdHXNt3Wd3GByMCEO5m3XjK
vHn7YllvsSYCyjKacauFTbuxA5ZIWjTetah0f3jI5LCfycbrmAESSVMQslXetc+EJ0iQMCKaF85u
WWR3eo+XUDvUW9UJ0p0zgRnVJshx/C2Tzag29tkzAYtEfRmAIKO8eNQjSPQCOf4Qef6DZZr1xYHe
lYj4pjdgspczVXVo0mM0lfqGDHKzkuIuPGCKpd1H5U5Kv9p4FmdQR3uSV+sWso5jmQ+q2uWUqxaE
TDEgs6ouXRhm1+/aVgtWk6vlrxRivJN1GS6lR2lHYYQ/o3nOtfD1FZ0isH0hDgsDy951UTduhi7J
r4Hee8Qr2/qH7eFRBCL0HZfp91KNnMdSNSeIxcmrO+LvWuSGd8nmw6jB1tJjvqjYdegKFFoAvFPl
iFXoV95FDvQ8G4BobHo3n31C+T/azmy5cWPp1k+ECMzDLUeJFDX1oHbfINptG/M84+nPh6QsyNr2
/v3HOeemApWZVUVRJIjKyrUWoh+1xY1lmUXCUmu0H93r3NfJUls7BlQ19MP8AtdquHeLMgcqTgIQ
zCDPz72R3nmx991JDO8SGeyvw+bTbBjRVp/1u7nxzmZW+yfHc+HlA6CynadQo/SkHW+8tNGRPEyn
h3Jpopt8yvIDm+PopmSnsAO5r7/Y6EgY9Tj+wfncTKUyDyrstmslReu69Yr9QO6b22UazChncqM2
Fetp5D5yo05KvEsrW/tix4Fz4yfon/KR5/uqpd+omUl3s9vwwKWiyjz7VI9khuUcYtsYd4OVoHKh
Ts5dUXVdv+FI7pMF2+GN2NZGa9w/QxpXJ68GnTAAnAYps6Z5cZuhQevVjL72dVHs+swyHhMvZItK
LQT13MfYmIEIAEigvicNbga9GhBhbi9DbbAFJEP1KeOcaVNBfHkrNi0z7E0/Q2MMgusRFSfnd86i
dogRtn7gPgcGT8mRrv5QFWUCYl7MJ1PhQRD6du7u05KaqJSBB8HkG6RV6S+DGlKwTjnQUrjskgAP
T1Sl9+duNuxtMrr13qaG3gojDiSDDBnNcsxvoznn+1CqCjJKM+IWoec/T87wHNjBBWx0AEt4rJBg
SbojrPHFE/k0IMkKhJmK1iogMXhqAlJbf0F4KL6M5DVIhbT1l6Qs3HsvMT/z+YEWcwLNA1zW7YLk
welI9kz5FUUreLCKXdyu6jkAFlCt2GI4DO7b8qd07DBU94UzJAsF5fyYBD5IKq0dQSYY8+PVplr2
UU9dai+WEHGwWzAfLOVOLOUAnbZqoeLbKh1lEp5T3XVd+nqVGmWyL3rOXeGfaBbiemKul9yJ+Fyl
an9I+SW81BaSoSjxwPStef5FGj4G3m0H0gppiPli1TY/AFn8hDQNupQFt0WhPNXmEeUv3plba+E8
FVvrFic9ga6piF19W5kgu7rU5hR+TI6ziipXUUFcZPrGozpN1tZA6uEp5FUfJ2dKbxS2lpUezKDR
piWF8EAF6663VJOfaSo3vVIHixObv/SA+i5h/9tkFBy0dtCReC6J2zJKnFPjNzyLLVcwPzX51Sh9
aVrnnlPe6dB3UbsnbcoRRQkSclDSX/wkTL5bCkl+JBnar9zvtW0b+8EnalGivRnX/oOt8qGIkh9s
rjiA71CM0TuLn5alKw0yBVTVWh7ZAXBtuPTRsU85xNBDqj8azXNkNgAbVTsFYs4bHHsxAnOqV6e3
vo3YcD5rMMqXM/kAM7FShEoU40maKgQSyNNWd0BV8dVWtx0Io1Gvbse0Nq9xg4Yu2EgqCu5h71DC
rQ//qmaekFGZN54/FZ+10G6ehwbp1jErPptOv/cSVXlaHtT9rtFeDCpW70gQ+NeuVWZIok1DfMj0
MoZgsx+VfVmEyAiqacpZbPETpbziHOfQM/Jdi9gxm+OTBRMQ0vbpfLQ83z0ntfI1jKHvGUBIml3d
fEaPpv5cUI1UGrA3lYFSf/aMAZK0aeq4w9J1OQc+aj2pGb/171FJGi5At/z7PLZ/0+Y5fgmyuL6N
VMSSKi9IUJfmuMccmuhGvCAiUK4KzZLqFby+Yu3IuCifVNdUn/n9oIwF8+j04BZDeB5sNppnR5kp
GOwt48YyGljQfNUGMZU0NxkFTDtw4PaXjFTCDZX46o68Pl50k45lwc+7kjgWKZawPpqUie5lrO71
wbHUym5/HdtRdMavPXm+JZgnvAYxSSrjxZv05P5MOMiuXcq0+MGC1vEgwfmQcr45InMswWqAuGmN
UtTxOnYcUVTmQPsowUbf6kjUuP7Vm9oNyph2Vt1cx0YDB289R0LyJyQzMmycsCZHJN1uLMfrH/pg
cg4IX5R3bnKm+iT6rDTbXlOHz4rm9J+zevwKisq7FGY+3lQ94E3FGIcH1JVvoVH1wA4pkX21tdoP
lCDK+6uph6zg3uSw2VdLHWV3dswUmocnqDWHB5kjryFqY/8cHd183GZOPvCIFzmw7cbpOQgAfoN6
+5mTnPpRlqG+ocrDesh8K76JRvfUtnP22FnJl05NghfwyBD1mBqCdzAlvdQJeknk2qeDeCkeQPej
Sr2TeAuz/pQ1Rf8YRK7xtfvRVFlwo4fQRJUDEnTwc9ZQN1eossUcckJlPU8nr4QTGcFj589LlDum
kwlNqb59F/Du0sw09O8m0geB9ewDwvxq8+dxIEsZ7+gFXw0+bU9+Wpykp1iD+RAjkSC9eM6LexTX
f0qv5o8Gvh2hFD1CuT7XVXd2R87oZNa4naHZojJlF9uK8TD56mtjKreOMgQPq5kH/vKU+sEXCVrt
cGtq+3DipPiDowhiFYE30AJrsISQj2CvY7t3w9tyfs+G0ao17Qt4+EM0tNMv7mz7u7mlqHnScvWi
6qS7qJ3euTF75HCqQ8TIAMFLUy1MIHIFqbnL1zvnN9yBBURs2ttVWmQQT/cASj44JFi8Q6cE77yA
fQKOsIeGrAS51+usTYOeWAPNedwBKibBMs05UkXRawOfYn5Kl0auVscatzo+xP2LkHX6mYL4BIEh
Fl7HSXeNWVf6FyEfplrH/uOr/MfV1lewhnyYvkHe5vXl/+NK6zRryIdp1pD/3fvxj9P895VkmLwf
Wj9Vhy6MnsW0voy1+49L/GPI6vjwlv/vp1r/jA9T/d0r/RDyd6t9sP0/fKX/ONV/f6XQO9Q8HRrF
FoIQHu2i5WsozX/pv3NxFMUoVNVfR137nYkgi8xy7V8HvBv2tyuIUaZ6P0qsfxu/rrrGqJw7z/vV
836m/9v12cyw9R7MmKfzdcXrrNd11nXfW/9v172u+P4vkdVbMBBWNaCX/vbur6/qg23tfnyh/zhE
HO9e+jqFeNJl0Q82cfwL278I+d9PRU19BxcvkgdmPDX33Rg6+5qKeARY6aJADmWAmTdU7tClRgtl
k8r1d4rbFPoxbZBObGqPJ8rFLYHjFFATR/EKJLJtfdKLdjR34g5QjDdT70LNLwg6MfWzl54rj6fA
Ui/1oz7B7m1yqITOdrXlmIHSS5LTZ4uE63kY4azfoC/IeTgixa+X1jgnylas0ujO68DVdB29jPNR
uVS2dZP+8CM0yFGAs7Z5liVHzqTIR6lZ8UxV5o1Z5e09ZEv5s0L25c7y2kfxSVTFNxdxq3rcAQvP
nyVMh/l1E5JsOUkIQh08IuU8mjKrBKRlQQ2XGWubdaJ/uTr6NI+OpfskUf9mZW+CeUn3fw1ygwzc
Qrg4U4lFHdhCtih9R3dCSOi8V/fqMN9CbFMhpBgJQR/uOkzGSiNx3tssVpUgI2cC3tVKEC1GHXMK
IJfSkCV0YqAzuNbmGpS47oXqy+n4bgyVp3+Gv7PCtZi629FQh43ShDl7TdO+7xHTu5ertEk3fY8S
zQc7D0TRjudTPkMfBoxteNcnAWwNf84hEdKUbG9hgbL742qTqzB1+htgkL9/sMskZeOe63K2T+IU
k5MOh0ydFlLnwaJmknNCa2mMGvZ7u/audnGKXa7WhvI6+yzdWQjw5NLlMMWv49exMqwxI38XGTU6
01k2HigBQJoknnVvA79e84jMNkkSZC0UPrWUUJO2s8dD7BXt4xCo7WOtlc7J6d3PYlrt0G99hhLa
Za9BqDQZ5cgH2wz67bSMFNt1DZlpNco6rhNM13XEoZbzNxidG5RVgOnKFaRQT6943Q/QXUj4vHJz
9V2vBbMr6N2wnah2aHdeFV1CznBPamsYKUz+VdaclEpBEH7jK2r9l+sWiXJ1K+F+W/fjudUgggya
HnWb2HjFTidK57lkN4BRr41RNuPBIpsvpnchH5HX4g9iFzj2u1BD8QcZLkBs6As2kd9F38nelRQZ
A5RuUtc+h0tRBNKG6vesgB1oqIA4vEWEtqahpDxkW/32Q9FPklF8fhCjM4fFHfhXiwTIrnirDYLT
6IyYEydHSwaQb8pzxCnqWfJ60jgQaN3YadtfSfPKGb0ethTpc8tp2DWOUothD+tJA3Vc2TwtDAWH
qK3jXWjF0JhSKZhTDoLm8uB79VM5TPWT2LTF1gHqDrcNOdqD9MX9YZ5RjR9QmAlue7sZ7nqwz3fe
sNAoSz/2Q+Ps6oj2FmO+uzpIPlEPMDrdr6HRRhzc6/1WVYJyt87Q5fHrXB9syKkbZ1+//2C21Ug5
KjrKwstPg/xcvPtduf7agCaat+QQtHe/MBL5X36Rrj8ygx+p24Cipy0IP2frK5yYZgiMQbZaoEZd
Jxyv0KRvVxPl9s1m7Yu7H5LriA926bKD7o9U/n9rhs5F0spkv6t4gJgzM1Iua5P7zWvXDNpNR5nI
nTjFfh3bg8bZBnM979dhZNX9XV9W2hY6JXhaUW5GUojq9J1uGlFEEbCGcJzT/GJMsIye2twZ7vI4
Z2MaNdVtPKfVbWKkrvo8WOQOVCRZthJTL4GJQBWmRbin49SNPOS9mNwQEUkeRgfoQRpNzbYeRMeb
eXTmG37mtAfArPqDXGUQq+szQr6rXbeokMt0C+4iQj2VotqNNpbW0eFlA/HDuDak9fhLqPreRYq3
nAws7shE0Vl7W01szbLkWCgcybDa+gLCGtbwvkHH8a8vLMzTiuoYcwuCVb+d06iC4yNHha/LIKpU
EJbU4aIOu2z41UUTYVsD6n/032Ijw5k/xA7Ot5pl0iq8twONI4CugRwt9RrSSXlwY8DXNFzdlR2R
kaTS4dVWAKwqxio9yIjrYJkHsUaSelWIkscyVw2PmbaTGe0xvJGQj0OWuYHWRmcZIV7k43ap7jij
jcrYoh7YoN3Kv87+zQ7BiWhJ9SO0Y3g9rCZ9qOqkOY16iOA2OJfPEit0LX+NVfvZ4piG0gdFR5bF
0fhJEsxAo/cKYJiE7gIoUNGav3oFbSBex6XQQbwytug4h3yl4fWZZ2tyTr5BoEwHPGySga+on1q7
4q2gILl6s6I8R7VJQVOjHWNKPCBrRqkRohIQPMvV6lht4eKlgkM72jFoBYmTZmidVwfYjd9mTvjm
YeAQdR0gS3yYSZaYYDvZiEOC17XT5UVRfdVcKsqaDMdEunaiHC+yx/gXcFBeO6m/BLwBHBZG5p4C
fO2XytIosiqnT1MxgM9TEkjN+gDK4Fx1OPxU/UuQzuqzFvGBXYbLrHmb17cj+d5/N6uPKrc2Korj
bHl4vLUG1zpqfg8ym/osRM6V/i7So+AF7YHboCLb37rx/Lmoiu24EKOBnyvudcRZNsESBWiRZ2cb
bV3xeohq8KcwpXhlSlB5w514I1N9N2U+5RwUM4fbFr9xpJBywuAVVNA73bOqJO1t54b2ISNh/1WZ
o3v5HV4jUgo/b8vIsQ5hY6GYYcJOhcjqbFVHeU6ekX8+m06+/fCsDKiSJ/BZVY2zFb96X23iiZr6
nWca+fnZXB/VOfC5MYoGLWq4FowURvbUbE5o0yvD/VuXQ9HgIs2cO7eAo8uLrXjUqo1ucdNobvQs
jUeBR5lQiyc9uC10xBzbs9GbTQLPcjYes27ouckyYOb7/+ygsrZto0g7FlDRJdupVU9l2zkXCZl0
f7i33fm4DtBRhbrhDgqqXgb4amFtW6uKrjHXdefkoSyK8DqJAb3jQzhx8CmvwqEM/8arfGsjsdJQ
NZ3uqG0aDuYy/ay4sG+bSfBJSXdqDLdr0TXDpymo9W00WOGN2EYqbu+oivoNgbjhk5iqwoQqKFMv
zmIaqE5HVtvmKXLplmz6ng3rm/gk3EQubutlQHZa1TdPU+b/AnfIcPYQND5P/kgVulxKw+1dUdrz
GvAxCh3P16ESI12/aINqI32ozqK9bs39dc41Jiviyd+uo2Veq55eJ7tOIf0ycz6rQx0cP4TYjcov
auB9Ca3ahCbZM09ur0TUDs4ql9KsffFLpLgdqLJeI6Vvr5FXl4RyIDFttQCeEQmSOeRqXdKGxs7Y
/u1qEskeNYR1kMpEVW/GBweCwR2Smsleur0XYuuN8QGadWczwEFx+ODwhxT9oTi9/WgvxlNYZtq5
zuvU3sgko/tJn8rhPtCDluKkzDl47CyfbDWrN349D7fSlSbpXPQ7+vhOehXqt0+dNe7yJAwfiqXn
mUHwBDBzHVLBwnHpEJbzJzR+tl7XwjLgZT804N/RFo6Xma+IDtmfDF8WHs1wODRRRp1SVUMN3w5P
taOGnwACUFfpf5LGiO2WCiLLP6WLzW0oVJ1nOP/Fy2l995AH+qkyvdcBek8JA4K+fMkxAUXL9s7c
Qxu7DKf2Nr/rC+ePNR5oIOVddvMkAVVfTdugD6cb6c5t2VGMZkdb6Spuajzn5dcsSV9XQ8WtIn1p
O7dG2iZU3RQGSRt3UcuASxQ9a1R9dlCsFxexRWgoj2zl/+ybtwZAuYsY/GWQRElXGiOyY+poimD3
wbF20dAyD6GFcHT91dDc8jJORvAEqpjDJlj5txaFj7t2aOYDp/DhJ9+Nwic1cjco0GX/4ZWxZudt
JDY13OCTjAfc/3G8RISQ014j1hXe1hfnOgdFwXD5UoTuWRH4gBAOr6ROIPq3Ae9cXKXdg8wIIBKw
hp91GweneKmx3kh0Z0fOdgqN8VGaFtbUS+k3e71up8fcBuSRxT7SPctfCMX0L35j1XfXnssxWqNY
4yaRt+PNK68u+xtvSkrs3dhuGYumcPgpR6zwhrPqAIRTCvQmKesT5YJwS1EA+zyG2zRaDvwXS6HG
3ske8z/EdQ1a9LrTyo3265hgKNLN1Aev84gDctX/j/Osa4//8+vp+lndoglf7avUQomz0Y892iy3
rW/wvJX2vXE3VUzDo1dq3KW2EZ9GIMD54hDTIN5rjIRXgHL2WuuBJVmGSKTMLV1lnFVKBAIIn9qk
mvZiFPd1RQkfASHtAV8hwu5Gyetdupyo89mUpjHddHO7V80qMrckNcxTVGUWpdvc89uAn7w76Xty
fxc/uZzJ3ZdV2968Ptf4Y3RLlk+55wsSPLhd6qIK2SKx82ZTF4cd1SBzav1qz2HeMa+XWTF/63Wr
vJXxMkoGaHx8dnxSoEVZxotj6DP3ztYnBVHJETwHQmXUSlR385tu2YeuOMQ2wWqNfCPQ2v85ViZO
o+CHY8OIVtufSsVQtnJlUrRyvcoXW5kq1ie5+hdxruMqVAWTzHTT/QduLOnqlPEqeUTB7Btnltjr
sA/e8WillBakaF4mCNRdNCcoX8Aab0wzo8Z5NA0KmONPxmJG1jVBpJeUqHStCug9HEkKBcxz8aJr
JOHJAkE4ugTzRH+dY+aZ5jF2wk8BYKUXmoSvrclzDAoXNkLj6rEonefGt+vbd13AIbd9AKHJUWm8
qzeArOwptk3rTvRKUGJ9siajO4uEib+IlDSRAgt2Fek7RzRMxthO7lD6vQ6QUdK4RnodKj0ZP1pJ
vHcopdmVbpWS6+ymY6FFxlMJ0GrfleTJTMtC0Hix+QrKdWVhN9cQcUxMgAa0l59Kffq9CyztRGrY
eILU9KTGoXrRutZFKfxlAiv21C6uqWuVi2aPN63heNGWW+h0ShT9j2ukCViL6nSz2Mqa64tJA7i+
Y8piSmrYz2JPW6/dVkh8HK9TrS9G3PICYye9vpB1uuJF8xLnNo/1AMIEdozGsp90I6W/odQf3JbC
ln6zGrVppu5W9osSTs03kZDWX2PWKVbHalunmZdpZr6nyBWPX0mhvQCoVD63xWQdi84sb9qsTj8r
M5xlFD7+/GvAGCF4UQekZYQKaFLByRgQeQkZoBraxs6usvddc+lKsHgleO2K98PYwqY8vaXGejss
em1ZQj3Q6LvfqG/V/FOgQZcOiAeWr7pEv03E2sjtGheJbkakyGtjOBftH2lhmacQiqczSFL+VZVS
QrCjDAUqWIvVNThUIiUk3mkJkStp6gaQ1NXzsW9HrXGy+5+lB619K3EynfRJInVAoVHLmgLo2oOk
z4BB0xizFio3Y0XCfuZ3ZNtbyGH9kaZmdqYauCT1GWXZuaEiaosOMKKcy6DGTb191HURz1a5o5iX
qlRBrQ8TCMBFSmrpwho1PXih34VbBzFg8VpqXz/NUJVfAOC9sOssvnVZPG+0IvJfuo5yJK0vphe/
iqwNgnr5i++k7qYoAg8VhQYVXAvMbmeAaOLYwDtpjoHk24LTNuPYv3Y1oXqAhuZdd/VK8L8dm6ZB
tHUGtuTtgv40OspjjBop8CjynIu9sJ1wfEYV+8SZ4XkIqr3YRkouZ7R3F/cyJOsLxCSXGUwAXXtP
0+u9WyvlDfQp7j4BtvuLnsRfGyAGT2pf6Q/oZaYbsedZb+4ylTJybynqBf7Mo5n2zZ+r9sQb0KBU
kiW/gG5rNk3g+ffUAs7PpdI+iT3Qs+qQ+qZFYoxFoqY9dCblRC08my/RdyOMx9+GOUCugNvaU1+2
8w3qJ9WNambBM9tBaujt3P4t+q638J9IJPRm05MdQwvz+mQN3yTIp3wKd1BYpGCgUrJG9YLhEyNQ
g3Q/TU56oRrPecgrFC6VwOLX7O0qyEmVii16u1q916t4LC5dDjlWFNhPIU+vt3wWjXtpALGb91bs
q0c7NYpFrPq9Q7pT7D+VZebeSuwaAc87mTCLmtM+DZ4h98s/aXUa732Vsv+iATgWK2W5tXon/dmO
8XY2p/F7ENfxfq6Rdl0jmuWI5L9GCE9UGkfbLAqn72agAPjIodo8wm6T8S1S1PDBX3YgTeg5Owst
rK0dtiGZWNmcOMs2RPx+AL5BiayzB2dohyw1DvF6qcuXBoH5SSlrQCHLnubdsGVuzoDHc1Nf2ijJ
fuo9CV+j8srnicLE28FV9MM4l8pXMljXCAPQzyabIB6yYyBROefD2sK3jvzcD46etTPMuu0zPIrT
PdznN0bOy96qxVQc0K4bdhIrjaGmP6CwQxxyGV510QymEoVFNqWPbC63/VxzLOln5q6dnPFb25CH
KwyyI3PTTl8cPd8JBBp6VLbDyKnsBOXs6o62cW0beT4EA9NQ65VPkT9Ne1j3CxukDLS40oS2qp4U
a2moNc+4i3BJba2pAynofs24N3JSsHgkfMG0/9NlHkyQvACHBfdaTeNTtNyvIfuyOMNJLbb1ABfy
32e/zQ9NGUwQuNLM1N2eZ+RGU3dybsRkGLCIw1/5l5A8NsZzOoXmZoaFY7eOXePkKkiaY/w21Yew
xH1QPC1DXR3KFT3etZm1a1s7f7TKlI2mmcTHWkehuNEjdppqCnC+U+dby6x/HcrMO+i9OiNFgD5g
MmbNk9har5+3q3DgP9rUZSwIP6Cpa4zMldbNsO3Qb9vJweNKEH09tnx3jhmiXnTwh+GLnFpe3Vfu
6P+8vh5vmoYBSFim7IrOPvRF98WNdpBfbix9TC/D1PfhPlGAeiI8+LGbLChj1FKzO7T5jtJ7C22X
+5jczN7sMqP0xC4Rb/FiN0O9eXiLlyUl1PtuVxAwlQtrtTRF6dv7pq/nzWqTq4U/86IXHjS2EmO5
8BKC138d17oDoCCJHJIquIxD4uyLahEWfotZZ2whXjtyGvUbygf2qaqs++v7IV1Yr4BF8wasfxGn
bNcwMbm5w/38bei1K54PNjK+P/ygrjaaPqj7puXOJuwCZWP8RkF9/xBQWkwNK4KKC1l5E1QZ6svw
hEqUDHKCHvaFxfufg9omubwelWiRNu49MwfuViYTGlJBMW2S0h5RQqUfII9z6CeOEsWmLLb3gaCu
99ytFvFUPOImJ6xxskj+jdprA+Kh+HeTk7dbJZ+MR2nmtnd2zoCU/GqrgddxhKgGmyxXTbbFfbAb
FuEwachWw7dak/PORx8Gx0U4LLQT474ev0vAO3PXawfobLOt2NY5yMlR99Q4znUOcdi55l30gEfN
ZanubT2qgNLDPJvoZf7VwTPHT45e+9t18srja1CaHR8+T7+BQQlKmIVWDVLD+snQC3DWjvnQ5JCs
VUuzBIhJAqSJnfcmCV0GUqxsXQf+da51+r/ONRXtNy+KtZOrhxvHtppnaWKtMI+B5nevujZtASmS
PnvmbbdI2vR95j32WbjkqNCSGYLBPPoq0dc+iSvO4nPtNdoBjvNYsJX5GL2uJyPUZX6xTeboPY7M
L72u1F6iLHwZk8h5Ggce96rECG+lK9Adb3bOoNCai2B4sthDCls7S0eCQpjpwTKanyOzfQX6EO0f
k56qqdoCDLbtkM7baQ3fHBkhY0Egvy61TrUs5ZDEvUiY1hbhk1+D81vmUEFe3Q0sk3nLyZbq5+iB
hxRZUKf/GGY9qrnpdBaTNCWsTkdnTnTIHAkj80ilRUycanXTOVGc6lSNZuxUB63o7RvZSiTyEyeX
0sDh6O9aTdM2sk0Rm2xL5Gq1rSM+2GQCk1O/jeoW3T4EAErJELRg70jDAIs6t7WaosSw0IkBd30l
DCumem9ZOhSZPeKCBwX85KFeDkjnpMwOwAySQ7Wcpq7eKdB/jhoVNBzpRVtwSs7+Q5m8dMVbcuR4
9a5l8lJOzylteB37wXGdavEmM59ktA3JboEiQtPo61zC1OVrMPq7vWZ99Tv9O4JM+YM4u1bfQJKn
f64ylFknPTyKOcwQ4jMGcLijHtlfx0JtbnO1THbitYJG2QdezDnasoDvVK8LXKccnQ8LcJj4boHI
bdwDVKZUvQJzae+sMNnSJe0i3cyioG/S9G2a9Cdlyt27zp+iXWNF0a8VQI5Zh/8UITjzMOiFDalF
kXwZlfpJAiigdCC7CIyHdSTygOGvlcYm2PPNb+mcWQfEXfhYWbDWp2MGP0zEx65fil3WRmw5wivQ
2+bH1e5F9XCoKJQkz4U42Ieh0lWkmHIZC04Xvai3iafnOOLDZHVBXW66RZ9CGrvoSFTJZR1TgtUu
zeoW2zQH4W4eSASJ4+MU13nKmoNistA7Q6/tu7UZur459SWlS2/2gGqkO2OEaG/35yWQw35u3sUU
bTQek9b7VZSH4UrWL7VyVSm+Cg/bixq02KvsKEFikStRhEYoWr/wbLOaAwQl4bTjkPUvk76bb7X/
ZdIAQaw+byLX2eogp5Y9hWxALN+1j+OYfL9uURa7XH3YfwAU/oboF/W0SwT1ZfohikeyxUt3jXWW
2aow+n7dAYn3up/pq2FHgZN7jo2sIqWT15+aFACfqsyAUbLKgUe4cj5PNsh0CGv+QMLO/aJx/ySH
p/l3c1zXZ92gEBL9IuMT7/mwCZVW/U1pH0TnaxljVfrrGF9T/LsmiOrznBRIrg/TdsoKdsVktL+3
3J83PSQuD3XTQ+ehBuy+wmz+3jhwP8AXOW3TBi5HZ5iKHScq8QOlx+Ot7U7KUXea4snVvIqdDzgs
w4NueSEPm6Lhcewb/duHQVpbK7CtmsVTW8N74E66c2sO3pShOsEDJPig2jkkVm58TerxPp3c9Gdi
JCApeXp7hl+zBmNKRKioxtd66O8lf/Z3EW9z/GMEIDbE2UEB79wu+QIvRfYohQ7dXuV066s1NTUA
sPCzFFQUoWqfRji2rmUOWWlQ6okaxsEYYa/q4Ns9lkbebwu03k9SCRHn0XVSGd/uZNKJakmZVGoo
AHY610k7DVH3GNESSot5TFGd4TFQq/wObQN2IIiTXbtg6Jsn4Y3VMJE7gWFlMYl9MdWxmt/JFG/z
iAlBz60TKxpvM/T9NkWPAK8g+QjuZltPHppFSK8Lw/xnt+zTW8/7jtixv0vZaF0jrFbtNyFFOh6V
dge7iQFQveVToQNoHooy1XAgIzdJ/nQ1WvBgI3OpsHWR0RzaVBsdzoflBzmwd8U4k16bsuwhK+ES
rRe+t66KRwqq/tNR2wp7icURkFG7jkh6j0/x4gji0rzTDXiILyOpqqxo1ObTa35nMJzsMHJALXp3
O7+f1B9t8oJSKBxEfahuI2+a7zXqm+4AsEMR9hqQ99G+ThXq+ZTYPU5td7DU1jnbk285O9IlySGH
SJEqIy26uiNFd84Rfw/0Q+hVpkDvblMdELv8ZZRZ7w2q/1+6EaaP1Q43zt5Mk/Dlb+Ltxa5HXkFl
YwMXWQG9R5rUfEuXnKT0VTeoNxwbWwjakbvwSm3cmHbWIhlbGS8NJy91SxKS5MB9WHflRlg2JzeB
0kqB71C6pm3+90GVZlKcl08XklQF9LdLo8BTSXkh+hnt/KdtccTIlKEIM1D2pKKDDrtxqbnVXdxM
01O4NPlo7ZuygN196UlDwb8ZNTx0LhYv69SHjrNi6UHpCB8HlX1IIgfn1RSPdXYeevUXMUljd15x
66p6ex3ZRHV4m9fW70j0dGe4P5Ex6sakRxy06LYQoVucMQ0l+fbFKB6JlKtruPTNIPs9T1WVeplk
vGPLpO2ruR82UmupDaBveC7HI32JkStpYEmDtyC5W83Q98bdpuy61wF1g8R2NasPie4gZaS0nsM9
WdF557ra309V4O7ixJg+N31IHtXynnSVWq5wLGEPtTXlLM55UFUAlQiti9d1reoG0Wp/K16Xn5qL
PTk/QBZPny24oD8hB1DUdd1ti1p5qAa4xSSysEBnV1Ou3so8es1Xp7GGaS9evemGkwbeFTZMXhF1
HPFjrJcnmVYiqISEsE+pnqUX5RBRsuWs7mQ2clYdJPbVBI2Wjd6oiR6epfVsw+ZQ/+IDZuXAI4Im
CiXSm4EP8q0Bje4FVDa35jooP1eQY2zUAWW2gjfNJ+ETIBfU7NQgHm+6IKfgYkmdsp3WtlEUVrDi
0c30IjQ2VDMkF36U4GspTcA2iuns4jbWtqmf/SUwdBAB8KvsoOYVKsAWp2/KcgTnz9ZIufew9fqx
vReTOO0GAhvVM4eDRIjD7iBykvFiWyfRrI4a3ay7F7vaKAOSNGhmgdfX7uquym/K0H/yZ8WE+kso
rYJMh8hKgyN19uOfGb/lkKssnrDxuEQLJjnYaAdvxAh3M+FyeQ2FujLfdx3HUshT7zzvJSza6WFN
AUyKCSzAj5QbSRyII2rMESHspt5xgzUexZHqDWfehfYCQUZ6cooi58bn6Ucz67z7skXXILMiBBX8
ed6qtRO/tINbbJw5839UbnU/DCTkN+P8vWTDx7tatCBI+ur3xMy+WkOSf+8U/rXgl6cv7AeyHSW+
zVPXFyQETEu7uOE430yB050q1RtQ5dX/Y+ViNN+vbC0rK2F5X04FeZYi/c6h/fuV+y75GpeZuo1z
s0f6Oz9AYgYb92wqR7OYlB/GwOfc6xIdMuza3UPx792B+f8/rF3Zkpy6sv0iIkBifK157nlwvxC2
t42YBwECvv4uJe2utrfPPXEj7guBUilRblchKXPlWv0BeXSICqrEvE1BaLb0ZF29OrJ70aBtjP8J
aiNkOqf0q2EZ5kvUe+mK4Ud/G2WhsUX9dnKI00SehzaZ1k4wlY+eCEEYLWzrG4Q03j+GhY9hhFH0
reMIAv7xMcYp+NfHiG2//O1jNNjYnDn2yctuwO+5VpCvQBIifwQVbHnHW7xWdMsOTFyA5Su8sbiQ
CbstuQok77bUpOFiAlaJmi0f5uGo6/bkUg9FYQBqzEGK7E12vOq5cCAQb+V3OGoBmNA6D9ATcB76
SAdhIIJ0JFsTRRr1q7muQHL8AIRRfueG78MhCYZ8YuwgmmB35qlr7feL1Hcp4O+u0QNdqltu3E+I
rWQcgVPdA3IeqPZY5t4ES+WKBBtsC9EFpECmE9hgoalnficz1EUhFaO9SKeGvIppHE9Vbd5h3xIu
46oCH+ao7ObUawYVurC277E/Bhl0DPrH/bUD0gjwNj+8x6FZl224g1xnt+SIn+0peZel4L4Cw4QP
MlTgrKkXnNfBnhJ/OZsgx+uDXtYNw/UMHJiUEIswVP62jK2Gr0j83dJGaCr4WxJ2J7F4uqNeBha3
Rat76xbYmU61UF0HSdjNJPgjI5Za3Rpd85EobKlPt6592tP88Px9HASGZ8+KNxyFZICFhcoZ12kL
DiXaAs67QTIOcQWdEL1ZpFQ5XWZvu+Wo8kVq/noJRmNcjxV2v0q4u8Q2OEAK8fgGYNeqyoL0ZYyb
CqV+sBM3bRoHYLKos9nuj5phzA/HN22/+lvM/oHtm8I7DLGXQTO206VNGapFVBcj3AbbtTfSfrnX
TgA70GmxyHJxiSwsXG2rUGmh0zxBEEargefsQNkdr7ydplG+/OGlvETnFg8ZTvB3Bv7TOu4iceHH
nr3yC4EEpxZmVVwOd/WI/1JKa/QMZzZKrw3c8O4y2+QPYNlZG1hvoJnidCcjw3mNlGpYZmE7xwSK
iLSODWRfCkDThTxSb5s5hxG0FfdRJGyag8w9pEVPIsccNCVHHAx4pDRf5KJMoWDViYdqrGvQ7wCo
VPNYPJQg7gdZi7+cBrDPLmveQ9MwDL1NbbvvvSmO1TSUTH8brz2o00OB3dqBJk3QLBuvrfQ/Rc4E
5l5p1yf8U+TMWW46ojlR76Qz49SL7Dicdd782ku/JmoKj30e+zdn+q3hrZae1LGIvWFZuIHxaETj
v+7Ggb3b1MfdH35GAi33QTbDVhYpP4rBB+mO/tICB3E/VsP44PQtP1bdmEHVEF/OBnTfHKeXT3b6
Moe//FUCLtCpL5VrrivXQ4AIJCbHSQp2HFnrriAJzxdku3b8rYlYAqsXNO7azYvJXbUCCtl/dFh6
/gwr7qr1OSS+DEvc0CUvs0fUr3pAPP4y0R143YIlOOWzdUl6mWSsEgnaFNcHBdrv3rEA2D1zv13N
fIzi6xNyr3x/gucAu6VZ44Ili0S2phFXZ9fIHyKV7w0DLJuoXkoWdT4kmxYqn9CS89m+ncz6YupU
rSHy4Gh2gBjoTC9WWnkvA1C8caeGbqv2oI5c2nsLNWTzIJQXdysJcbPRmsIL5EjbhZEF1Ze2QjrS
Ybk45mFfvUCPbLY3I1SKIEhkr+u0qb9U2KtaVlne8yIEW1E+Amms7b0ejgqo6Dq8huTqQ+R2zxC5
KFfQ3ksflIlwC92RTWnbqG109//jZ5QILxQmqMuHQVjLgE+g29dvNGc79WP7ajMxHkcTmGWypllu
LQeFN0olOPQr1t0EEuwAIjwGCPI2jUysLQldTB6/OFZp3qf5kN7Gkv1DZvLyY9/cFrY9vmovM/C2
PAcepjTsB+w1Uc3s4CWAfLzzQLZSiNWAIsc77kCfJIFQ88oD6npLHjTAHhHu1AKwD2TTA3oX7K1z
HMBnUQwQX7oGa7d4AVy62Yd9w9ZCh7482J3W+WwvcSx60/5/s6spg/psHS7EILpLWih/k7K+XJeF
yJ9AY8h30KUMliJs8yclGhQte5G3MAI0kylEUELrHJGzxcHn0+fqQp1plUz3KUjIImydFHS2VnlU
skfWqfhOea3a9anrmwjDue2hwmKZLZQVhXubby1Hyv4f6jBK0F0dcza0h9kdsn3Qm4EIFcBYNVhY
pmq42HHZvbQrd7DVi2nIFoJTQwY1EzSjqtMMkwZkYHUTqqQVxBVQykLNfICCWeSoB2Smgzu/c89k
xl8XDEURQO5V2mBKHypoOYRgdtTrWeNbaI/tJs1wvrsut4iOZOMiRoQEWgCflmFaba+LbzisdVHv
JwfqE6TAgs4JMi/zWk0DGWLQMciQTjbY3XGGtNSm11m2vBva+3gKN20nohsydaYPvWPR/EN9ZLoO
utp+H9QOU320OvUP+f9fB8Ud0GJge8BH66SPOKk33ARJBKhHJRWvv41NdDQS7DYfirAtH4s0/Gnp
XVftNfHCx2byDDpBPjfd35vUe3VGxEqer02VouLMyqJ6FRj70NaVxQP3p1u0Iqoz7v/a4l5RLFTm
1veAhLClkwt25zNr3EBWujmBCK4/KAmxnMDz5Q3iy3xlADDxNNUQ0hjLuvnm12IvLeBtFyXg3CAp
gFBozr9BeUe8usxjyxTptnnK3tC0j17xPqWaAFjqlPM+JUrKTxG+u3Er1atRsh7UjLgbUYO3gM6B
ei0knkl3Stv+6lfyCTSxAQhLl0Obiw1pg4UIq5xdDxQXNYiT19RsugZC4VDkJKUw0gyrcuadP+wk
LeYigIHFOE2wFzz7BWSDF7ixQ6w/C0h1zDefu/4XHxOAn0M/xXwTdbxbickL93EQjK8e5Kw7VVbP
0iqTcwaG6MUAXY9Xcouh9LgHRzB0Nm1vUbE+2CUpC7cCxYorFCbb61hV+L+usqlb8TKD7ge1x9bu
QCti2+sBokLQBXWnNTe9LbBM/4TOGO2Jtx6gq/aG7j7sVxPZJ8ea/YninkyOBowMsGNVjfZkJxN1
/lf7H/PjO/7p8/w+P33OgBAdH3Mr5mwCVLVtLMOFWvjHpQeR7ci6m65IwfteKx+piyL51nAvTNfA
tiP+03QgGdEDZh8+JRB6STyowiR4S/97qqvlY7p5eAJKX3fIoRCu1RDs0tHfIlktA8vPNmQj7YQO
zKcXlZkL3jPwYmMp5XZk7ZEaNWfcmPIze+FIvzt7YJl/imv+vgAn1bvbDCPTbkFbdmewhrhP6S+3
qR3+NdvvbjS8DCP8F7v49vMJB2MoMN20lQNNel57d7GM7TugPRXqh/FFL81T1oLZgjylzdud63If
XIkMhxLt30wxqA5FA65b8hkNx100Emg6hhzL7KOfAPZl59MTzNXsnqlwOoE24pa8adohwHuLz8kh
Uw6HwQNqxQ6NfJdBB/PZrJCSCL0wOlMTVH/bJm/jBwOKdA/5yFejrnFNM85Q9STLBTWnyeI7kDGb
c282CABhhqLYUS9NKSC4caamnnLMwMlHUxag18m6qD07UQhaFCNAsEIsGcVN9EU2OWDikIM7USyl
i6oJmnhxtKGmlQp1ZCY0i/paFI8R8kYPdjaHUsihqUH5fB0uZW0uA69bWy2HSmGUBHdDjVI1ptVC
K9WDdsJrATTuerA//NtD+e2xGbDU/+EB5BTC4jrl8Zc5PJzfV0PMoQ+PPUvO1kDiIKTichvXSdPu
94mxISL92Tb3g1QfJPt1AxZYpzCsrVPbyEowsJqiIrg+edREymRuEsKGMDVCObPpiqn5GERoHfL6
MFGLXD8GMpQjnESEUuqElTddlh4hP+g9ABrsPXiMPaOMqzmDJNaDZHntrxHfHtbU2XpGcB4Rsmp1
J5mKIruUXsbASovRaewka5TUNxsa7pvSwkm0+TaP1oMgpbEFvD++JZPp99hUgfh5S59g6P3uKKAH
vKBemoMhB1eYrL8jk6oMVBApL93RR4C6dn1wmGsCAPLrE4HZB6pfxj1ZWjOH6tP0LUzifk8BOAmC
3O1Ud9UcwFMxby9YaO+ok75kyMZC9D0Rd/QFE2mLso/fh8u8qlbCZaBvLlJ/H2MdAHbX37dBnT86
LCkec+yT+JAON1HN8R13mL10mJA76gRCetpxECUsacDHcLyvcpC4jt7ad8vkwvkDgSYYFqEVIL0T
2HfAd5/WSCo3aoi/gQb3q9tB3wdEI8E+F1Bj9LLMesNA6qeBY2X4KycBaKZYGWbC9o6G4FtGPe6Q
Frc09ELeIS/sLMKqyTY+WAsUZJBeuzTmYDvNkMHQmcVWS7loO5C17JP9d3/kDM8saES3R+nyAAhr
CqSCjvz9EQOsvLha8hgJjWvHp2BhQ5FAT4FVs4jxDu/7ElwaKryDild451rIsmB7HGx7yNjegSMA
MX8XpV/KD07kwcLEuh26r9PoOMkyC4Sr6cN/hJ5yk6Wj2YEbPSX50hw0pVM30OzTT6h7huBtB/Xu
sEfRmz7Z4b3kQsYvavfUbJi5EmCFfYpx8sC25d9utFT0DhS0g7z9q1utZyMg84ebPsfMs5GdHmp0
trw+lGbrejAq96kCcALCZNt2StMjdMGyY24Z9nYECuFGqBIw9tLyH7oQoeuaOeUXFosvsVDVjzqB
3l3qDWLBB0CgG1H+6IL6y2iI4kteFwmkcVLvYWT4MVeGyG4gUPH+lNoaPj/FteNkjTxYA/rjt5qb
76wxUJpWR2C2iCPmkxnakDOtzN9sNEhTcPiRBYmNwF9niL09QCSmPDhI2UCYx7EfyBbJ11bZ/b2y
sBwEDmSHmwlcWFd/SF8B0ihN7FIbq7mbLy99O0G0tLRvnXFwD1xvVl1gNzZWOiZIY0/yBsn2AWjX
342zeDwZufZM1vZhkL7/T5maJxMsJ9cbz7VmS/Dr5jefMgnG57it32iPTLtl2iiPPcTmZWjuya4C
/0ZwH9iHbPrSRZAduIZ3KQys7TaD2LntRhuqPBjVcxVBqQJSEdYqRp4RknPJdOGhNJfk4ATPaVvb
S1GgWL2RUbaUkxltptixLwYQt/PFCpg4BdJe93mI8BZ1kIuC3NKywI9sQ7Ye9X8r04kjCNN18qZX
oAtpnXTYlIXE368uDQQg5XjApnF8BXuuB4lKxzh0usnYpg4G76UCLc3R8aHeJ7R2tJVP3rKToPCf
PKMAE1b1oxq58aZv/LR6v7HAj5tKCII4FrKLhZVZz7XftivRSftGWdAWSJs4PyBhAEaHcArWFYMq
QmKFxTKrQL4T2VODbyDuOh9obwB50DYtJP2SwbTW/9mHHOmSJGA7Edr7OhndifxrUbQBjlv8REfO
vhTTLTOmE8mQpQkbb3UfnTCpr2H4tujD6Uff/zYOfChguR/stwayDAsQH4kHwUN/M/rA2CjQGJ5Z
EsTrrpbWc2l0X/NyCH+wGDx42NV9B90zXwx6kMF+DQL4djijoCcBs6ZhPk/DMA+CrOo8qCkR0ALc
xAj79BjXjrHMJpUsEXNKj1E4gKSdetowGd9vqWtKTQRQnHw68AEJtEKXVZYGCsFjC8Lr0AKLT0EI
Bg0jl829YSfVsqykeBtzdeM5qPVa9OprL/32B0qmfgrf8Z+9jIOH2R/sm9QzU+g+SXHAX7Y6pyNn
a2n73gNL5EscRttJ54/oosoxALZGoG6c2hlHujh1hoNFGahPPh/dwhfjgVqtCcX5dgymLUGCygE6
5X2DiN6MENLwIVCy/N0mXTBQkCg1OZPf8DGWUEc0H/n9x/nA7RWd/bQ9gX8D5SmmZ6yuEZbeNh/B
kg7MjQ7SFDZAgaXjgqpMo6P1hQaF0HZaX21TElws463GsfsQ+0GFU7JpDPgbRqu5OajcvRlVnqBy
Nw4QLgBxUqwv1AEmu3DBnUJsP3ljt7xqxqw/X50dTxN7p9XDJzcIucfrwckbcIG/gCAmOMuycvii
RTxgH/DwpWIsvIwS55YV4Pcbl4N8bHZBzdW0SOLQwNtlzFfAE0HU4Pp+GlhWgcx6TS+mluz22NmX
ImvzldLO1BNmyMAtTAmAYCJn5z9efjR7zrgFskWUpWu2Q1fTI0asQF0m3ZpEfHjtIqOyEhuoPmAz
9BDSwPvkJ3qrFCtydGIL5UG88vie2Wq2zTPwsdo1kGmzxSKvcshNWJZ9G6dTvXPiNtsX3BlvJghB
QiMuqb8MkHv0jMj44at655bMe2u9fFjSoNxN6p3KLDCPBN14wzHlPCg33TO9Eeyi3SFG5M6DQuDa
boNkXDMo9C1yXang6koFulRDvUTQKjhzW1nA1eijPbg2BOivUHoAQsZ3P5yawFwiqxp4c4R8Fh+D
zTJWW+ijQd4Y6ZwbYIaHmzxV9Zm5UKiXLHchvgMeFTNuxkMZmHfUcrWJ7sBbku06V5cn6KE0CXUU
RpRuzArwOy9sivdZgixrV6xDJDW2/DBeFzYOmkPKQEh4fRRyS/g0QNDsaLZhTHZhksiLBKnC2vdV
vKZfVKl/VmZcPEDJjZ2o1YRBey7qDrx/6KNLUJtq7QJxsU7K4N2GytW7sDT8+beIqtriXE38hvzp
pwjyeLmOhKrX14lUKG85ZIvPNA+Cw6DfGL0EQSZQqlSa/8pK459SJd6t00O8W4ZgrSe7dB1vaTUW
OzZRMTyxRGzb0be+ZMqCknXRjFtyS5FCzywc7JupZ4f/NO3EjGrhKtBw0bR5qIoDJ1hgY3R8h6rB
cJ07U7shFjJqJoitf2oK3STKMrOpw/W1N1QISpjFzwjLwlMPTaGDTPGvpKYtEC0vXR+FCLo3cTRH
pKiAS9RNMwH2UGqafmoiZRCf06pN52Y0KvMcVcaPeSZkPC5JVHylViQd59K35rM3TdNTW8j2xoCO
GPUJi4vbJgsu1DcAuXjbjBycAXgiGDXqO2ywdiEIVp5iYzKAKRo31Jf3zLp3QRhI4zqnax7GNl5S
XzVF8aOb/6zwzduqBFj3Liz6B5UXKWi5sv7oanInwIb5LmF2BS0d8EXNLqimqbnj3FErKTIGDGBs
bajZW0N5KdLgQi0aVGCDvkCAoD9Sk6b0/O7OS5PHUdOeZH2T3hs6altUwt5ig9FD7kZU+wG1+xdy
QVJGXKBBsb8OaHNpblEIAASFnoQuXR7LeZIor/s9B3R5AYaJAKnsyl0kdQA0c2XbxoIZjoDIlgxW
djeFt1VWhreolsx2MeSNFib51AxldkXVXaiXLuQ8Hoogcm9np7TBy6XBd2CeNw3AlGQ6abS7Dro+
q9CPsRJQ2AZp4axQcAUMSRCZ7Ojgj/OxF8hVDLQ2tT+t/kM8ZuvOQxC8as1t0mX9zkW10EMknH9E
MuXfCzNA5sArn3LQpf3NIW28p2Asq9kBC2+/q0YcuvQMGQ5L9x54ZBaxC037woqqs5cZ/IXJzRTm
8UtVD/VliCPgtLW5K5TYpgCOb5CM4i/XQe9N7NYTRLKmqTzOK+PAAvxGYlGivA/ySJ8uXQjAm+hH
qPyio9FrK91B5t274MAT8yFYkSVgDPuctCy3YVZADc+xA8i6ZnLtSJY8yRxbwbiN2n9KxKoMZts/
JdJYlTcmX5wWQY0M+GyctDscD7H9PlhVg2I7PTyE2M08fPLN5gkpj36dZNjtNxoL4Wp8hGxsLJde
d6GWZ4JNYWpTubRGC/gO3dv56r03ilAuXzslEFN66Mf4wB+KjRmAwTQGhTViASiE73WNSsZBq4If
yAPy9j64onAW6D1mvnXqkfpDcLutGA+mIw3M9MCWilum4bHO4vHg6bKKuvWLi6PvqBm5IX6nYX+y
Jmhtg4UD/Ix1qU7kRh6TEZXbtgNZ7B7go27pO3mNjOdozLUBYZaUi9gy1a3V+9UF2BcDaFakTl1V
lfh+Vlqc9NcIHqXBHQgBwWGe2d896csjLU5dEwcXyKBtW4GVftmwqN+ASa9ZXbd6eoCrsvZIJgWa
vo3pc4CkER6ViTu8hVm1B/GO8cNyrBOES6cvEswCSw/1/jfgzTJ2Tmf2O5SXArWpB3kO6hYTs95P
gyhvptAuFulYiHOmK07TGPBoBUmgufVhd6RTyFWu8kPBwaV4JZkBLBS6PkbngV3VLA7UkeHrtS4z
Gzl+FkLJtTPHcw2GtJfuZ6Ws7iViQwSOXLCiBXXAXyT4vzaJpYYNOYG19X0Mc2v7xfpuR9lO1UV8
19VcPLCcAxifmaCvapL4IZNlc8Ib5wt1TkJUZ1BUn4vBzU58TLMVlHEhsKibQYcVcEG3dAmNBK8w
3TMOKXo8CHdqoR53Tcbe+QZIXHZnj159yYAfXbR9YL6KZjBWZc2KPTVTZCygjqmeUksfwYCzXQgw
w7yGST0AW2H6e0/4yRFVp+4S26FFl0r5POWROJvGGIBAFzAACMm2K6P0o0Opm9pNajczqsUZ8Upo
okUNkmFAYa1AZSMO1Pxws/RsAIuBG41ABVPzDZUdYNiqyq+Bi5i6jpgnZqOAtOr8yxAU5QkVce7q
wwMpCZQAJEotXe0RtqCUJw9oEpVfo/p9DvIwoDgHLiJwJOOFZN63SKatpxo1IENZW/copbfuMxls
GkQpb8gjjxMOxEEwLBCdAs+ul7jTAm+bcU/ONkdhthwbYK4wlEY0ek6EI5u1XaopX1ausRl65wuD
ptY+BR3TotXMMM4UVkdqQqSGPzmdfG9GwxhvYpQqr4ZauruqgGAYndVd/Kt3slTxig7y1EtNOq1f
ne1WhUcEdZIFZbVauwVVcFL0m7jxDYCU8+4gbe4fTaC25uxYGoKSa0CGlQaQnVJnzTjE2xEYoHmm
64A/50SkCKqEq1Rg28MyAN1E3qe3QYoVbZi8uzosYAKG4Dgw/+1q6hMXkgh2rpZRm3XJ0hO5XCVG
m27mdhVNmrM85vu5bYVYfOuyuNAUZe6mt+PQ4XyoBwNvN8+focQWJHXDIYuPeaTSE3Y775fJTwD2
+bMtygrM682R7DSiDQMOGlWTqGb4xdNg86kPIRjsoZaShwZbkM3RHfjvL5cFQFHrKw0I3SGMjjQq
kHYizh8mZ3QeBwmYzBjfdKCceyQLN6Y96CO6W6lNPTfrRVJ13pE8CmQkVo2EElpjNC52VCiVlDU4
pGiogJTsAcVYwYKaKIm1Lv/lSR6vu9sYEJcGWfigyxxUSk91fmz1JR442t0ocmCGpvxId9Rd2t0A
cmI+gLfxY0xE7tRPntVUgc/nz1vqN5q+XkNKK97aWZSuSDd8n+vqsArfkxVrTHXuAMA/O1mWrjKT
8ePglj9kmHYnS3XvlyixuxPZXB/8eo6dHalz0h4d2BoQR/twoZ4BFXSgdAavWm7cXdNUU++JoznW
X+RHZbmNNAOZKE1FF6MFRaX2oha50sBJtPPAOaP1a67r9L/PRfaPJ17nYr+eSDOzouBH1GLj9YmX
UZ2i8pYQvP5HE8cd9pS0eK1ce7Gd+NykXiTERcaas+0Y6jwwGe6xtB1algCxQ7b51gdAZZ9Y1oFs
dCncCvXM+oIyA5CUvogWJwjwdklvfDIAv/cT46Vq6/Jbwf0XH1+Eb6CCnm+AJ51vfusyw8F7hlTG
QXcXeuR/meL/3QcSYKjyAn/32ukc51QPrr0goodcZGLTQKd2ZofgHpRdqsp0Li3+yc/Mf4wnxl/+
Nij0WTOzQ/x70JBU/CXidnxSBYovu9wYbunSxl4Grczl1TIhEHfrxnpDngot+mpqNsuisrZWjDOq
q6zx09CsWxphXYbzlL0Frg5z0EEJ/QQd07utQ2Ft0xBEsGSzkaFcNK1XgBq0qNY9aur3oSez59GY
tkXNAGrVdpOnwdWuovLd7oGxbV8DX/fslDhDftiv/r/byxr1a5S9mhNfOnsFyktoMo9zsqwGbe2p
C5rHa/4s61m97R1/WF7zZwopTERhY39zTYp1dvQli+zhSKbZLpZliIoyyrlNRpieBK8er4/u8MLZ
1rUYl9dpmrD/PDV1jFY2T00TmaByvu1ctpwsVAhKd0JgMAMk5ZJVrrs0GpmjDmAIL3MP3lDjHnUt
T7m2kV/DQigoAkGypRnmsTTBxywK7D4oaNKTflywPZ1nupquc9ZxusV64x2pEziw+8TJulOPMv7V
kHvYceuNzLzzwMJXjTZSs9rkg2d6V2YjqLp0k7YrThEh16bC9Eg21wfBAUDhN9Q5u+l5XaTCN1db
wX5epzVG//O0NCgwEMxKlExxjsI2iKbtwWhNnXRpP6YNJY4KY4Vd1dAazr5qsbOj/YwfAQdBTdrP
UNP1e4VCJKQmrk3qRS0bfi/pyY9w6ulRQbwNh+lr0OJIFHlmfwKhOPZ41Pa0ke7oEocFJGLTZktD
Q7CsY9nQQ6h9nSEsQfDP++b+D/s886eHjFkQLzy/UBuEOPr94EUPzO7NNw9CrEHoxN/zLumXzZD4
F0gAtyfQeKCccCyDr1Z9JgcHqsTL0gOnfD1U1bmAjsiKOtwth8bUNyg71yu3VvE5EFF+EROwB0ht
xd9d9thX1vSVoyh9BR3bQm+bwy1SxIg9SAh3Ys0d33LTlos45dFtUbj2hTpwBEBthe4wUGI3d1QG
+JdDhjqKoT54lgC1oqMhUINU92RTrQOU3diP9zUigxseGeomzAS7sRrzTupNbYJUErVUa4iNAcZ8
KAJD5DHyPHZAVGVPRS3XQhdqQt3ZOYD8fO4kf7LTZURq6eDE7u5Pu54W7NDGobTa3Sd/bacHpJMh
jijImTv/GI7qXeSPTTV/vGu9DbkBElkcpyrbXqdlwNSfE18ta0MOZ9dFQmcAJv+mD7Fco9Asvpdp
ANhvCcWGoQmKpWVb1YsnG5TxqSZ7832gAJQqvgcpyJMKt/vZ2cUqTXMP+qH3SAYlOKVkclkFPPyJ
1Blg3Fn6bYj/QY1e/WR33bgWeDWearMojxayq5vJt7GpBPnAIsr99jtn0dKYsvwnOLifO2e0XwJj
QHAfkfeLa5jmHqqoxtbDmewuKfx+qVrTehvtfq9cK/tpetOhG4P6DaBNCHSB/dDr5EKofnowWZFs
Q7tOD7Un0xvbF9HKCnr1BiT9dqzS7Ic5itcuS8bnXg0jTp9WcQqszj7hl12uvd4rX7wO4UDtyttp
H3u+ONZN7CyrKOlAge3IY+xb00MrrQfwdDhv0GiGmlNotyfoh1X3oGn7Rnb8YxCV6Wt1LkBbd9dI
ASB17K+MAMV1IMCMLkZexOfaEjjsc95/a5y1m8TFd4BrIJOlHZh0xy1qKMU6YWlxi+KX4rYMUeCF
gEOFeL2T31rQXvMXVY5PPGU3ZEINl4HMtAq4WAxGuYuMNtkoDfrAf7Vxx/wsXiBsrA5cr3tzR4hq
gSksb6kl3LA850ycr4OyEqv+KGKQeH5MVCBhvMKPKdkYBBHBhvp9YvLxhCUXud98J7K3SfNxVmk3
Htt8UTia8m0mfpuv5EOXT+1qiKajBNa1s/wDJGwWjgsWjzLjlxmzMEEaA8GBZEMYh6hg8owCjWfq
JJMrrDPj/bu/BMIdabLIORqN7yyJjsIum9cytq17hqDZ6S/2vi4+2xPWvjqZfPevAQBaEnsFvjev
QZiw+yFCNdUcySrCXr7zuyIJcvJccIMSJoFK1XLwL7RNC+6J0L7FH6Z86iHJtGtRwr1pR269Tnjx
Rp0nvmEJA32KTI3T2DnTDVSqfRBloCBZj0ROt3wa9EhZIjAUudU8khycEEVgNJIDUXHTJRAd936N
pGeaHiCKNNIRvvkqAT4iB+z0UHsRrfOose+BEE82+M8ITiqNwTcM8eodl7xCXkBwqIV3JvSoOehV
OUu/Q7poM1beFKEmUazB0WV9T2xUFgIxmzw7k6lWAVPsplSRse2nvj24dTuekGeH+LhX1vc1XvMo
z+uLL9hGPIYpwL0LcT91DRjDKq/SqiL2F2mYxfJvn23q+L8+W1SZnz5bbBgQ2dW1X1S6JQaZLyUX
7WEuztJNoObbA5V9SWbco45E7iuVpmqByCoo5Chc5zdeveYxGANmo4u07dofhLFAGrvAqbX1NgPE
zJZiCPFXJ6MsY6zRkXOatIrXoC9FZ3obGUHs3KuGLR+84mAAEnJWbjec6Y4uXVKCoSx03dW1o67D
b7E0w0XeeMOGJxHf+14l7v1Rl7SNoPoF8uSEEs/qhTxGmzPkN/kTqn/UEnrs0WHAq4Rf0/qfYvzz
LTlNcKIUgJfEzkYNAsd+sNGNCO46no8alDBb1xpWLLlsF1YLZGAPWNCj6wAibafTK7mFJmhOnapC
BK7HWSOO2/bSarc+Qi2fHv43twG//G0BKCJkrLzuqcnzLUq5kdfDL2/DHDFtc91UWbVMoBvykha1
eUiZC9lxYzK/mM7wY0wC/xaJ5uEGbNqoWNf+3Arcpew8ZK70tHlXbMl/TLz3aUvEjXdTjsp2UGuD
YXfjAzO2RHYx3tPRlpqVmST7+eCre1GxEX9qIpYZ75PaRCa6RnWpT8DVKHb6hWX1zjooAvPkENoV
i0TvblCecfv+RKjTHKMWcZpsYu0JRSagl8hBVH2CQGfINlGFovLSG9SG+uliePHXxK3YdihYhxoW
XOIi6s+lrEuU8mcOGGR8d1iQMS7luw93u25ZSYnsr/amjs6LBvBfQmkhrZC8hdZ6d+5UCDAh9KWW
bQmJRpUCzY/UPW6x82o3YHxrFz5Ck8OCjI3uoTsfSJl9WXs3/0PZlzbXqWvb/pVT+/PlXNEJeHX3
qbqrb20vN0mcL5QTJwhE38Ovf0MT72A72TnnplKUNDUlWBiENJsxZnmuG4D+mFobc6XnCDTssTKw
8Rk/VvSi4RUS51paeOeoKNy73IwjMJzBbk4H+KjiDibdv+o18IVS4PqT5FVPqo8y1MFZvqSx5j4g
EoIpXh2MxDHXVh/z+ArwYPWGAQv8Ktd988yaB12Fe9GBxFQaRWcueTSk6xArFQd7EN89jUGyJBVJ
ssFLS/D3CGs9j1CG7AG7EwGYPrdJFxpYyQ6eOlApkHadAkmBQ4j9nLcmaT2WFsJ3lZbtWGA6r4Yd
6ZDIsrO/etOQc510qJpliW0t5xauO9lK5yCULDs4jLo0fDlEsEaWyJdHPe7dAoBDwbdJFlMLqdul
k23aRPtOFshXRkoZhmD5EQBPrxHNfsLe8bU1851xkzq7dvCghdoHREGbZ0MDPmBnigFM8UN0LoY4
BfZSo12QhGYsi1oYsPHEwQKIkelzH8g1ghRTxH6EIK6xffGtiYovWcDrT+UAv73GBbvFgscF9mTF
8HfM5B4frRYoOCWy+R255vi44n2wU9yLqBtOU1EzG+2gl1hTpbJAJpFqoQPvEJk1ABavx26wDg0k
7QEO4xGBlxeQdZZ37ph7JyQLlkuSaw3AF7NSFNfSN8cbz+6xflEdBLAC4DHK7KOF/OJ7NwOdbsfS
hyAby0UPRL4THYZOS05MHWYZVZuuqZZ2bGyyEQHhXVqdKx5kDx6iYG8r118yoxSIa1mVPI0f7L7O
HmB5RXhj3tySYpDFV4iScq+pVkblc58WwzQI+OoAqxoLvIdqzExtaDERdXuqxqM9rhALZG2pWrs5
3IMwcG+oOoR+hd1Y6a5MdVJghYZ7eDfMJbXCE68digzwFtTq8jY81zVWqNTKeqO8hsngQo1YuoaL
3B7YLtE0cwTasiyRkFEeaiwOYEpKpH/Gs+WfqaR1+SfgZXc7Q8/scWEUfgsD/AAkeD3BxjABM7Mq
0SEAK8DBD3GYq7/Sm7tRD1KhbnP1/z7UfMp3Q727gvkc7/Sowam6Zt/qd74AybIGlpBsQcX5AOAP
e5WZeb8AUUJ8nBucEJD0RZb81YXqc7OrRpyrVHp/griGR1J3gHL4+2FE8ePC6Cx0JZNwPisJeVlY
2YJb+mVsQuzd1EXMXag6qVCRuuR59BHMm8VeM8PspgY1pA1X0ClViJ10yAcbUSCany8Hw3yRdVSK
5EYDqdF5UG8AYqObalM2ErkSP/pSjyxCtFzvGOdZPjLkbo8xZiI669wwAF6n4528Sl2BlXkjWr6W
eegtpzP+GBhWKiRuA8O7o3PHTYpdcqFHq2ko6iyax9jpxPU0VNzo+VqEWjGpeJp3ZQKEaAuEiebA
G9YcppITty+lX8hIpXctJ8aLjX50SH+UZhlXw8yjUsMsK4ASuowsvPGAd/Nu89YBNpUAkjpVfVt6
t40BCu1OGtdCaRSgV9uJ2m6X1FhYrnebwd6SFB07T526BkyBSOKB5QshomlTpdeuaV4BJqV4zkf7
SuMsf7Ya50o4KKSQuH5UnZwwBjaTx/y9U/YPFJBOYeiBikWHJWCSzyLSIHlSjNfIMl+wARuC2I5u
AKBnXaIwcq4wIa2pRgdtBJpzbNbP7RBIePpqROTlXlEtXe4DxcBJgmMZW2o/X/DH+kdJRvqLjEpt
bPFHIYZ4wbLEeZxagy3TvTvZNPJi27a8APean6p6PJII5BDyUiMQ/9rHXAbWvD5YklrbXgTAmG5I
iw51We2kmXVnqvVhJC9lmn3MnBRIGmpkEvUVMCu4ZgT7WdZmZrl0Iya3pEINcZMg6SJDEg/JaExR
gE40qC25ms8aOI25lT0QqOfxAjM29o7eI15Ld3HBUTa6R4vXF+pGPwlxEQVoTvNXo+sFYHij6RLm
nyCxo+yA/nU1i1K/vOk9R5zmK2scP1zogElETipuGOlWvPQXmsadV7+qMHyEkRqAqyIVOngjMEAq
vdKnX0WDOq0H0r0kaZbzaVmdujutQNz6/EvbstUOzO0+zTcOBlLg/jfxfr66PrW96yx4pLGmv6HX
58rqOlxP1TG3DkDY6FQyTbd3DJAkaFnSP0VVfW/EibyPQNl4cBhDhK6Sg8/O1LL6asQ6HMGfbrWp
AWW0d5PcemgAdEdKjBv6suasPIemra00O0sWDQj47tpe/9DVQ3ruVI3n3rhBrAiQkwtPvyt5X964
AL2qXanfkajVAe0VJEF4JFnfBvkuCTO2nDrYRnDX6xu/aXQgcSJED+vqNtrT4MDElQdYRfQFVamD
h4dF43p/IVE7wpQY9225pcGRbZKcIjP9Ro10uVqoH+HCDa6ns9dmh2izkK9pMNeR3RWz8ivSp4MX
RU+ZdPQT1XosD7e+Y7SAE8EPGrU+uCBSZUWNJMpAkbmwSr8/UFWOublzQhjrSIUuoUNmHBvvSKA5
4HjxipHt6AIA68EOQdNjK4k9VRd+ZKHZXkbLaW7ysXv2O8/7BGr3YQ1GwGEX9KiKRlsBdAsxmpHn
nfIyAQMfMqg/AafQAiRuUh/zNkTomnGZxC0Y+JqiAF4IbDTLlx03INR2U5zeHJsv4fo4tmm+eBWo
Z0YVyMR181bDZeeB/5H81wFLvzRVk93ncLLtmgoUP7DSevdKgVzbWAN+sarPGoycXyIbAZCys75L
M76u48F4bKJ6AB+okV64GbZbtzD6g19wCTuFZEANtPp7OYAZNwVB51fVHRyl1vcQ3Z0ExmA8ov7G
N2M8GjFDSoLKIw9dDcgWukTyWSz6D+CoAJYz5LNap7LPY8+BGxEGtUmNI/ee1JAd8TLaoNTm0cLo
q09AB6A8HgDzjfQObZEMz4kjEF3qGR9BO1wgKFFPdlVfyw9Fa52cXBdfkM8TL3OER181jsHOmT7A
tWYO4ZcfPbsYZBTUM+MBwrZNk620KIKDKEjjD1RKAy6nUvcL2a/0AqYzzJt5/MrPpnFzOAIZbPfK
qzf52OzhTrNHvif32tTqwEu2trUCaSY/fHSkTKPERbUjeR/Fi3SEY/cqb/N8ywE/8NFI8gnPiseu
vpamW+4RhQRy3jib8KywloY8qgGgbXjaB6Xvwk6GLDWEKdhEIG7knbFWsfNLwT3gYBdC/k29W0bN
wg8b/+hJ0I4gVEZmV8low+GidytqgJ8wuwrBIWiuorFfIYbKP85q/mCLzRDEzrK3kM3ZIVDj2CRt
ey86I10DpazfTNURQGwWL3FJhtPeN50+AsA1PlEjHToHgGFI6rpQjUbrpf4ymqV3L6MFphZs2iat
YfFyDbkgzCzQD506Vy+vqFaxuNpFXlIuqUoHGHkBzBlUV1bhIWBTaVQAEFtaikqEZL8YY9JQHd6O
8auzmAW4X/MW2JNisPI7TepHwmbwwU66k8i1WvfqpQBHX6hs0d11AdLuO6sbjwzkr2tMjs5RVIFY
1u5onSqZmR8Y4NIn2LomzQ5AocxXAaLmPpGaHxfWSWfB1jWyFkn1/Au9MVUF4ooCNotLzVh9rIPW
XbFAhl+a5JwVpve5lYBdHesxPLAkTu9UR2ovZQYOHQPhQmYo+V7GGIdXBn8OYPARou6+wFvaLVvL
EzfS1XWQuY5AGTWzESTK8kXXBiNLAzrGdKXDedoCoRfYHxZb9VQysVXt0saFuQClqVWVTPFk1z1Y
3F2kCakDQDGbYFshoHdr1xacsg1mohrLCOD7O+PWwzxzKRy41hVe2vTHEPWwqjiMrvS3jEUbXcAs
pzi4bmyP2Z9jYO2CTLH7bIw9WzYy6sClF3S7mrfajsHTed0hJXwJv9z4WPT9iTC0vRTonWHWfWZF
DDpI5F9oXZTcp0i9R+o2SkGZgzYUU/K9FjUvsrmVSilj1bpLSyADWZgokaKRHOiSfR7HJ16UT9MV
q5/Cc4B9kUYimh0YC6IHL8lPWaZ59xEAnw6YUdRb2A2flTxm+FoYQlgH7gAq5a18hCNjkelVscP0
15+x4O/Po8078ENb2VYaebgoWA8SAmpxRDgu6sIW26wbwGumgQfB9ZRRS1VnmSPjYYfYtvLSqkMF
YH14LyCjKjXMsqxyqk3hG+2Sotwo3g174ItjcX9P8W2zXHOiccsQO7yICaZ1ZrbyzPIC31q1ThvM
HoGmG9eptLV1qEoBH15KJPtVKwJLAZ+DWMlthKfn4MJ1sKlGJ38oy/TZhJXxOSyqDQxx3Wc98eUK
8VPDVeO6sOzpWbVJY4cvjXTUFr6b6CeXEBHIUEx1GxY5rHOCA4no4CgrMpXgpgCXaz6CiBbBq5vI
aZCtrBLuKIiLZAAAAP+Nyc8w5GRXnpp+08Z4NMAst4ssG1NyrvVybzENX4lCggO9rQILZDp69Ozj
rXANbj/lnohWum0nV55k7lGMWbXum7RBrjfyxcHm+WxVyfcha+t7V4T11vezZB8kNpjS1GCkMZpg
XA8r+wmm/WjlO2O6cpg77AAhSDHqdPDStFj7jm2sqdohee+WvyhYpr3lSYJw8aG+G1Mfqf0yTPbw
aSDBEAwPFzCDvMgK56z50T4VfP0rzgrfxKdWNY7KFe+kgq0Qsthpd7Cu4S50YZCvKPdfwnW1g6/X
wCcMLE8AUiwvAsaYSUZVakB0e70zl5oDAITWao0HpIG3B8vIFTa1C/NhCWqIucoBoIj7ap4jM0CE
tMu9pVQI46Bq/cCrMrhz7Do+tYP0l4Tozf+SN5kZnzJT0TPBAr8Glm8MUsJ8gddW/wK8jQYx/0Z8
4zR8ANYL/hCxHbZ3zC0BOKSm2kG86LYCiMam0YhboQO8uvHhyMLecPxsMTDz9M3wEXQxL3IKxABG
5iQn/TGN/HWgjcgxqGu5s7pQbODkgF/PHTEvwlcOdBskhcg43ukyqT+RhqhDaxuBnG+BxVaynKDn
a43121/WCXge/jJkydiutzM4oOEEr8B+Rre0KV9XqRUW/25P978Iu59a3/WdlVs1VOFqzXYMxkM3
wOkKKvTi2MMCsElL3bxLERIGmuN0fM7867zv/G/mWHw3bdd9aGIdO8ug90+IAi+nPk2Sa+t0QKYS
vW9ssMptpIkMtie1BmrUgqdTh9gbzSVjT3PO9JxXnQNMYp8UIPexkHnd8aQCQfHQvGRiz3rgZMDa
vE0eLFYxPKddCWyaxNzENoKLQ1nkZyTBp2uEPRUfSkf/SqmNGv+KaUs+z31YOIqV5tuPDccfk7LW
EGFcbOaqV/XFBvTIYhM7QXCyB6Re2f1Hin7PshbUdMIfrlzL7U5Gg41MWPj6UyUnBbO/Y72+gLeg
QIQIXokMK0yYha38RDQ0iaraqkqtZovcTmrFXtF4oNZf9ZVcwHORpABQ1dIrLBOwrgQBrVH07rFo
GJaaSt6VHIABQ/1YNG5mfm+k496Cj3YFhNsguYhAJTA04QlI3bb1NUUO8QqwGta1loP1b9Ac+RDE
WbkGk9R4RspXfOC55Nsxz8wbM8rtZWtz8dga6W0SZ9Z3JPYjvtFrnkXxV3dHNAjfaKUBIH98K4CP
4MEU4yUnu259RA/0H+j1J7lhpXzr5OXEPuQNRnKD3O5jmoIYaSYkSnJRb+1GAAx3BCHR3KDnFgg/
tBsg2ACJKkfUPowri8IOuyNV6yF7qVLqIb4Or1uHt1VqjRjSw/62bzYiRqdIkxWgbU925aR7Ty2w
EI0IRja3SMSZ6nRQKn42pvtIOuFJx+KT8Ayipvvm25m44V1v3bJRXhEYgpl25hZho9GGtIZk/IYs
veAGa9tJi8TGYEKrj6GlVq4/xgJ+xaSVVjnfNG5lrmGhRIBwX7KPoQlsOLzX/iUVFfC4MfmfkSMD
H5TfChhdOvM8IlQc5IiVeVtnVb3M9LT/FHnmU+s58ptR1Oiu/FB2XGCrxOQz90C02gc2AyFbgHc6
qICN0g1wk7R6ePZ17SnWfGtaULZST05ZJJ5omUYbBBdZrgvXbOWBFmuehWcQyfD5mtC8CNer6f34
rJX4VCjkL5LXfYPUDiW3Onc5q5IcNJ0xPgxesQBg77hF0kzy0QG9eKq74kviIw3aARbbVRSL7spF
AjVCDWrxJQI1gM2AvWE4ob9921Pq4XiTJubHFCubMyCY0jNWvekZO5BoZ/faB9cMw6MZhZvASIq7
OI7aGy4dBLR0YAbtYXNZlj5jO2rVWrs+BYH7eWplA3+ukPxxxOIIuxZuaaC8hIWMdOkA4LqN3aXa
NdXCwuOrP/7x3//6n6/9/wu+ZTcIIw2y9B9pk9xkYVpXf/7B2R//yCfx/vnPPyzPNV3btoBhYXtA
H+HcRfvXp1s4waGt/5eogTcGNiLjzqqy6q42ViAgSJ6j1A+QmxYUMN161s70FKoCMulvazkgDbdp
nGe4zuE+T7+22mraxwadkEdkrGwlrbA62253CDWz4ys+imTrEq4c6FKthRiKcDuxDMqwflNHHvGV
QCDMvMyIpB2t4I1JQBACZCI6BNJ/LSPlIolXDM/4AfTEiJ5VBztN+rOpDn1Ul5sMkx4Qmf5qjcvm
E8D0k53dMqzY7YSXiEdy20mF+pIyDQA2Bbb4/a23jJ9vPecWx5Nl2/BBc+vtrQc8XqZ1lcPv6i4c
dnACB4ia0sd1YmnFYynhNFHLiW5EHnThWuUNaXDkPCFVmyFM7NdaZeprh0S4r8bpmILZMPsGZMXa
wbYr8RiHpbGKTNmdHVBiHoscOBkDfFMfRoA+4/byZ6UK/GnEeCtV5oNpJIiHE71mejlcNyIyD5Zl
YM5FSoPzb55Lz3x/cywGqy/ujoXQEG5z++3N6VxZuAidT++mRTrPbeTlZ9YHeCiyCxhl2wtS9R9o
OgyrVNvQlEdVpYVwrfQy5OAqNoT3BBtws+Z2kgI1DROTSCuQNdh2/cloyrOj1oj4KN6mEcs+2loO
yqC8g+qQWcfKuRFaVt4g0H4Dh719lyk0/QLYtoA7kP6RZIAMk9s6B/4jtVKHMuw3tsLlh9UMrLVl
aCFvz0yWME5F+9FJgdrvp0h57H1gZpidLJeVjyxCUd+Bu96+e6dr6TcVN/YumDveLe2JYc5obO+g
Gol+bmwDZCd1MHpg+ctOuhV+Kzsvua/VAZbCvLQjAIChkoS8XbRIPTwkXp7eG41ebjR9zNbUSr27
Lp56ZwDvvZ7sjVZusLVh1fIVuHxbO2pW1usNNRQGE//mibC8N0+EzZir478NxmwHaciOqV6nVzMV
ZhZjAJRMcGfjEwX6ONZfdTrglSnPMCw+6F5lPNEizNLa/hTYfn+lCQ9LNK0EFWQkz0QBO7HEEnns
RA9LxdLL83xRK7a3EEGA4N4pIpDLyOJInaiBqn8rmwYLmPS3VeUiymYw3XjndKN+ZJarH6lk9dIs
Fmk4INoKjiK2s9xoPzf/pDMJrLLZ/pu55+20r24mAKC4xbjrGQCi8/jbmylFyfQ4Yf6t01cDXLGJ
t9CRv3BjhJqHoO9EX7exlz5mzF7TWpc0ylIgS6+zOiDcAngWbsTcRe5xm+8q+BnUPFuq2fXVAUlG
57YBeRsUSAyODxiddAFzWjCmy1LqgHc1WHLRPRkuyNhCDSzRXhrgnQlhJQCsu2Y16TLKc2DZ+F58
4Yhz+f1d8ZyfHjHTcpjt6AYgd5llvrsrWFFZQVrH/JaBLvdsKsIMQJtIhLApllvCRA14FK36/BLy
MV69gl7OQGhAcMkkA34eEmNdQMkTtLLvDIiD63m9qspIAxZ3Ui0pFDCzAc8BKuTgaKuIwSjYOk3u
fJy1Ko7oNIeBurFTpqHcjwCKEWrBjqqNknUuMpTEYP4kI71cmZomZaVHsqFysdS2tMdSwXsvnGC0
7jANg1fECCIgdfFiTy1hAY4tvwQNF7W+0vasqgJBruWdRGOoR2D4jMcp30RGNe5SG4EqSs6ynmOO
gFERqCnY8QOw30Uwvu0u2srr7wyVQJIjERmuW+yUVE21dQMYlOIaZjlQhIkgBbxzp/t7kHvnV00d
AmZ+rP2jmzif4rSpb0mU4dO1iuHD2FCVGvQYKVRMf/r9M2LYP706Hvg2PB3kAp5tYReu2l/NQ4PH
8LkbzOJWCF1ZndOPUVWGX9IOQYd+z9kNPD8hwvMQAAx8PfElByIG/Pv+Yw630ga8qUDJcHh4/7an
V7YMG5jh5CVaiBxXYLHwLiphkwJcLVXdcFyLvBnvWuEAVSRINyGQQD/mmZadAROLUFNVxQ6j3rmO
QrlR1aQE+Gjh2v2Oqkg0ehmSqqBCXocINVu7Jp5yyggKfaNahyOvX6VeI1scK6OynBKHYKga97GF
VLcp9dpOACQBJjB9Sr0G21x27Zv2q9TrPOirddMlzXQKOs+AxBzEfRvSeTQMp7lwwwuuZYv81x5J
PI9mY4ApnLHkhAgF514Pir0vcv0RqCL1BnOqvyW1KAL+eQ5fV1e7iHdqsYMgObfqp3lYMxhhAVbd
adi8yQKY4vNT1Vgj4kZB3TgUrbgH5rqF+BxY60qn2g8VPAJIK3CWQL8In7F8ShfJWPgPsh2Nla/1
8XWK2NBdk7XGnkaya3gA55E6lgS3Xt4jORk8Wa3fLw2QxsE4jdxkVx1Ibpf1sK5ss1nqfHyRUQPp
9ehlMmZOY7jhFiRW1bUbwIKSWk3yGQDwB2KGrKP6aPej94ggRr6MnEEgfwL0qU5d6rs+hMFeN0wT
V+Amn92wOlR++oBkBnnNMB1eBmyMwHkBgms7a+/h5wpAZxdk91kyVqAJyNstVXkRN/uqReA4VUHC
bN5UFdtEjZldYGHXVxmLnVujyOJrVjhbfeidWxL1oV+vfMMfN6aSGVZRgbljUve7OL0y8nRPxlqQ
BgHdMOZ7MhgJ8pApWd07iI1uGRLCsVhyAd32qKX6JSxtGPWyam/6ZfG9NeSTGY0ucl4rf4ltunVT
6Ga1teJKQzzQCLgGZHFu8rDJbn81Tiz3fZIXWxgs2nXRghIvDfPbXGWjIAwSLMkqESXVMpA2VnGK
VwoyOtggDiBdPmKWcsMCPvl++ORm2WocsuEhkkjQcAuuw9eCHTtWtxYSNDJ8SBW4oR3nKyQW9Yeu
rEt44Lq2k+cqyoplpTPvAnxSsTXdPATjTDacpAHrPEISnTtuwFHAM+F+QU7VOk4C63vQeMe2hkeG
uiMcwLtYgQi3CGgaN7+fCc33X0usGixmMnwYuK7rmFPeToQwQxW10WstCON1mFg7H+4lShkA3NSN
Jxp9B6gwWERI1oI7StTt/VjzAoQ3QMnnTq5fojbFeqArkq8ZnkoEl1kfZw3E8AdwVPvhzlEQK4Sz
0gBkFfuf1lsTqEoTAPyISqBwBDHuMqiqZFpHmIg+XjbWIK8aURs31MDgAbn5/W3Q369L1W2wGdYN
6h/ntMN+9T1w+h5x3i5rrl5i2h1PZZLilWdgPgaIF8wApjECL3N+6ePAXFm9WbyfDKhHHiPIn95+
kQPPDp6yaPn7S7b0d+scR3d118VfzsXkYf2080SmqQ6iwTC6mhb0o++UQEIPws+wCcfKKA+0Hbkt
PJ9t/xLTN77UEUr1szgAbuMkZmYTfgbVxqxdRbWzssMiBUbTmsycieOFD4YNLJcsXg+iAnAwXB6r
VOriVguKlxKIEKxV1yDNIw10azWo0qyXgiLv32zHaf8wW0JsfNOxDbawsTC5ZzHU3z7O3TD2YTna
cjf4SPWylyZIWdoRVNsOFpowIDm33diBUFclnHSNvEHQW/lh1vA1a4R/yOgXXeCDtdFAKkPY96By
EgCYjvHNQRZoJu5slhSHTrVSlQ4BHMED74OTsBi4qn70TztbIk9Y17+w7vj7Z8BQ1oW3Pxcvr+sA
JcQyHAc5WW9/LlItkgGerGA35XCZ+XKyyMC2752NIIXjEhgqpTrIMaiAAw55O6TIaQNA9UJyoDgG
TQtgPubAbB0Y5nYAlrPAfgGpu6/qczvlhLnl9DT/9xsbVkU2ra9ZPpRhIOp31X9tv2VXT8m36n9U
rx9ab/v8C58r/P+tyjn8WuKD/71+r/VmXJz95epWT/XTm8o6xQp0uDTfyuH2W9XE9V+2OKX5nzb+
4xuNgkzGb3/+8fSchCmi1mEj+Fr/8dKkbHe6Z8Eo8sPYp07w0qpuxZ9//G8ZjlmK5e002tzl21NV
//mHhk/HPxksf1jCOhawOyw8Ad23qUm3/unqFp+2Qh7i6f74B1Asa/HnH6bzT2wesW9kiKTVuaP2
UEiboyb9n6aBacVzTOzTsUL+468f/2KInP5qvzZM6txUJp5XTyjzXNsxdc91DQZAy592Y2Drrqpe
8u6EEKhmHRZgi6MDeMTHgx4a4wFhB4B4yYN26WmsRKBWhQPz/iqpajjGgLgAMjGoZL0YZIOiPQCi
AMsmVYIdJ6kScai1IkWm7ZhOJapiQniROUnnSYRKQEcrZLMFDPIeXv5oA7PQvcjaYAQVBcLvGTDc
yk/MGE+GqP1N5JrpYT7ogJKRC6onI3xki9ZKPlrG6KybKkwPpRpeOIjUW3AkPsqFXXAAHesasP68
MD/QAUb4fgRDXIn6XDRi72sosW4PQJAWL6i5bcfuRTNK0mFcxjIaVhHcfgtuIFlrumPuEBfAeQ/W
EcKCY3jucBenZnySj1V66NmmS9L8YA9+dkBYR36Yq3EsYoRaaSI6wGIrs7o+pKO0GRbMKAZIsYgn
KdU1T68Pbl9YbOkjGXA5ZmBRydQvnw86Vz8fGUPw30t1++0xV0T0AE9pgHJ4EMi8PThtlAOLs0IO
zsIOuJ7uSEwKs1ZXGuA+NbX1iId3A6q9W2AZlgcYc6sDlfQfpRAsoGz5rpmFva+vTTNKNlqv3/tu
Ux0k4BLwCKlxqG606ka+appHfzVmaqpbO9RFgRQvUBa/O3s+NatB6ZJojOlMVJyvkzom+TYf8KxJ
TRqHFtFsU0lD5tDBtOMEDnlVpGY6FCPS3C3mr2cRlRI1AJVsZO3twJw6aczyuYNdIa8ky7cwymSH
PnVx56ugxHEqk3g+OOpZmdpJ+Mv6q6GoGBaA9ZW2eT93odI0zvshXp33p2LkPZtJl+3fn+HVSPAp
c0QxGYivox/zmzP9Z2eeL/rV73419txOJTq8an5VpKaQAwbQis2No77/hovXf368qfS3sum9eN8c
xsgWficEU8PLGzU4cTMu350B5C4lW2P3jT+zVfZ8a2BKm/vM2u+GpQY+XkSY23tECGWHODCyA5X0
FFPJXH0nyywfoZtcdfmpSKrURCU60EA05FwFcTpmQKonNBwV7a7GyL8/OynSgU5jW+JeazowXqjr
MWTB209UbCPRMiDXjvqWdWDZi1l+4LareLq9JEbMblyAOwBCOrixAebkqYm0SIoYC3tcOmNRwagY
ITi+Bhz4kZpGBiS7OyoyO0iy61fDGDxgMHfoEticSG4DMgVOU2umtYiOZQnoDxkCcGSI9bOngd0s
5/2XsLQe/TFHVq1eLoCNayz7svkiAaO4LOu+h5X3GQi5ywT0futEw85+yFNj2bnhEWiq+TruU7ju
I/j2D6YTfDXHtt2k+AQtOrhzl9hyO+tXVzn9jAFYFAtEgSInXn3SWjWPt2qep+rfysCh+kZF9aC+
U49fVL1K+PiKvh36PxgGHtEG8Hbujkb26GNLZ5qKJKVhXPru0wn+9koSFh4E8O23r6+m6rNNbgy3
OX3JGGLIDl7SJwcq1eqCZ9l7nbl51pllecE5liJvh3g3rNGW+H6ScB7i/3Yautr5LPMwJPMi+ZhI
Nz3AFop8RfXpMtTXlEokoyq+4IDeZcNmlreiwhaKVKYiNUX0XaU+70akakJfSGqeNKnTqE5Lpal9
rk9jCktbgS0rXgHzSS6cTIP9ILePOvssei1BOB/CETpwXenJADNf04FdlnUmnHG6t5F6tUKkEFuN
PgxzSG5C1r3Iv8iWjyt38MIlvs/1mgunB8q09LZI1z9Vnpft2lrfemDQWkrpfgb7mFzl4UFWn7nm
7nWZJ/sOGQXAyDLgnAN3bWoOyiAkFlpVfI1G7HgRFx6vQxNZWsF4ExTwJYGe7iDLGEw8YXHPHBC4
iKz6FIfa1yipAAOpNx7oYe2roGPuMoLVNLA/VgiU3Hogu1vbHSiDpdhaTbZsYvhe2jhtF1zZHAvx
VfqALhs6DpALDbY/vwN/p9wkOcy1LQKrN6lj7XJZ3ADr8TtoOf0FdhxsEXF+whYBnNmdxwEqKp+G
2C0WtivTY4gV+QoevENssI+JKfurJMxPbKgQtV7UKyR8A+A6i/Z2sfEEuK2LrPDWCTBx1lY9yGXb
hbcIwtNWHIaxxVObZmCrb4AKMmhM31hZGJ3CbvyUxeETyKPNtd49suoOPDg3hQWgk2KXJSxZ546a
5xB2O5Zms8iHFqvJkMmV7fpIFPIje+GMiAS5WDzeIe0JT69RGksTifpLxEp9htMKcSl1oGFaBPLq
IMyLYT7DLmIeEl+0D7HjIKhNDLdJjVzMsHgEIHm/alykbwwXZBMdIiM/Rnn/PU90tWNAtpadFw3+
FrBd6zUcvbEAZ4GfihDEPWiVQ3lGWPOhqzGpAvAh3cC9skwar1q7iQGvfeF9jcATsDAqw4UVATBU
vAiQaZOFe+EYj61A+kcJSNMwbED/jMTkPK+3Oqw3VgBSa+TvxynW/nYIpvIQP4sjy6rv3MdUGNF1
2+TjpfnkIlStabdOOIBvrNK+aWLnF2m+iQX7kHljti3/P3Pn1ds4tm7bX8QN5vDKJMmybMmxyi+E
XXYxp8W0yF9/h9yN3b374J6Lg/NyCygBlmUFanHxC/MbMwFkk2YNzjBIwCrkQU2cWphESK8DCYGM
DQYQzutdttELFHh4u8Ch0VfHWVMNhx7NjZ8XeUY3QsBC7GeMF3InRGEQLSCN0ZiMP9MSmG+zwrjt
xwk49f2sjnW0roN1b2k4fwVz6SV3nTHaRzdNaNJWeSC7T8VOk3jxqpgWFKB0WNTM5Ws33tD9bnrs
fKZEi7uO5RBRtx4iE43RzivPfTEjohZ6FdhDQb6VVXVg1B3k6yTPw4EZaw4cmY2JCNN3MdoByqk9
MPs0+NTUeB4mOcCr/Rw3ebFHW0RDjlcyhls333+By3oWZlCKm3Y4o6fpfrqQAXNtO46OA8NbfR1K
DC8Ss/SHorjAc6l99I/u0dYypkQweC5VhD2ebjJOvmpHvSiSgM+DW1+q/ZKWqKJkYZLHStfuLBv7
sEpv3cOsV8POxTVeVtMFoABww7wGdDa2WWBpeX1ec74J0/DMgHmo522ZuYYLlULrlMC3MFJt11sm
YgCJaLEYH4WRAQjZbmrw4qa/ig4IQWuRkBFC92U6nFSQRVlm7aRRneVC+jeX5hq1rfUM06CJxYaO
fSnbg2SifaZ8G4ypGKLOHeOtmN9N6jG+hAfGfLy2wU8TLYgXvx51wawPaiwrlTF19oa/7Z6VaXB8
azTM26Sf8VZc3wyCEdsYGvZThMeKS23eFjxBPkOZSuErD2Yfa+6xZDUeLJpWkzWHq8WWYIkuD7Kp
em0BQBrL1Pod7yw0zOHULx6doHnsfTyvU39rNMqXmvwxjnMdWMUCxL3jbJyzL+izX02bnfJ529uF
fEya/jwknbVzR+9YKb0Td/SCQ4I0LMzb8anVFRZFgmOICpxvNxrG42xQ39xy79DkbhOxFa5n/Mkx
88nhBpVsuhmylni8tka7lpI2dfN4TPQppjuzS6sx6nt5h9j9R+0VWoCnZO7XXu23MLvDtdEfeqd7
4ewrfCK/zl88lalEfhq9JG4X2qZrmTdQZ9JjAfdRioG+7drMgazT55zTdDcZ71rLxNEy4veh9U6L
on17xAqkDJ05c4N1zHAwHDHDZTS9TLUnDbw8Tz/fMiHiVUmz63T8bEdzCpgJhVks6kcjqTc/FSXz
ksAngkytdogJrUcq3/Ps6sfp3u575bhwgnGmGbu+yFdGJzC3X7vJHzAd19dZ98HyuFFqX+ZNIr3t
OCdxyoDG3Sv6QVpnWP93vSxF2DusvaWcXIyjykM5vgqiqIBLo5qw3aHmfiNBaIMVjJU3el7cJhPr
A8VraJYG85swwSMi6QN14XDS14FZnTxaC7O4lCkU20YU/rau5jFvsyTkxAsnepjB0gOmwwHtZGy7
dhu9YJrh9U4OFmxz8rLZICBN6b2surpFZoWVdDVVlOGTdzFZR6S1TbjQ8GFA0f6qRaWEDgTqgDOl
2SdkAn6KaK+ROfriJBd0HI46IBDf7BPPHyUgvDHry6jQMMZQbP1n7044kYs6ZTqXu0SnurD78POQ
TfuTilp92GYiIpTPsWLZz3JeY1urn5tNmj6Q+32V8g0DKmVsydtu0aPhPm0NT81kCn8yNj0AwnZX
uu0SzauF+YSWJ8HgNi7Q+jQymuJePKh0i+7csY2dAjNtUDmxUyZLzEYyhuP8Pk95lCamDHM7ORsO
/BMSPIsFrd705dhEgnoFWK51n09muRuK/CWpi+pmK5Q7ZzI/zFnGmbalTC1n15Xh+ehKRLyt9l0r
lGpnMovT2ustI14Mh2jzXds4JEsdO98yBlo3LlHjQkMx3Pyz03IkQCaBAsL93h9VExejthO+q3hK
oM/dbsLE0aVANLEf39ipF2eDBv+OTjmjP/oUmUtD20lFTmt0erCq7eNA5ND3tghHDF8RmQs/nY0A
zEJ3b9n6C6yWY0tXG8NG9jPsO5yiG8JJhRVZPk6ldsuD+NqMi7SYQIT1fpvrM+MPvJRauHGjliva
VudGzEl/q+nZA5CfmTVKt7zIPkuJmqCkKSF/V4uyBr0DKpvGymGAIBkYZun4hUl/vmYSI5C/jZUN
hPGs1tcd89n1MocudHaXzK4SZC4cA5j69PybAihYo+RBjjfAoSeEVgUU+A7lvQ3cbN/OTGq6re8o
xmHKqglO/a3DKwbbJHDU06ohNLH6A2gr441m8p49Lqo1LzlhJfzgmvMvxqFZAFrp5y4HLqtyes2K
IPKZjn1m29fRXLSL+6Zac2yi1DAdDiW92OPobQ3xfB9UhcTEuVQCbBKMHelDoJtvCzN79/BO2Tqr
ptzZUob1NOPmsbCZZAFHPAm31H0iY+tI63btAFIxNW0Sl/pBIgUNlaY7pYb6wGQfLtBq82hN0yc+
u5iodCr0tuxHVXgdwutMR2HfR2quT/usxlu9l2zNWZGBebfuGJBZJUNQrqn9EHnmwRzu7agomU7D
utuvbBjlblcEU+t5fk6g0JlZx7jLYELR9YABYWM49EvLBOPbPKKQsmaGdRmX0Awa3B56AVyukrCx
0v1UbWsIMadjz7vCiPEziNRZvy9sca5SLsaZoRwYEihOXTHfWfmncPU7sej2q9HAk8pvOoV4W5bU
urfia92MNhhnWu+mh62La22s0RmTN8ekYoJ9MiEafT0UnEHWalPY48/Y2rnPUGZJZHLR9KUNikS/
w7eU9v0oqHQnLX4xjPKirAQYqFVUGhbkHZOKt9xIaxlKa7Sk6ykRmRo3afWaTVu6a8RW+hP5j069
4nlsj4AuECb2LDBPm6ywWih3yBGcT5m9T2v+pKatHTbJ8lsftVvHm7WDts6/7fSZcnwZL8P6e6ml
8WKB/AhKpbsGltKIMLjCZexKE7PDQsP7JzWTozKkt904b5E3XUdGlVPtLR/eOpQnKkfMBhnmjSah
FpV5jwNlekipCu+p0b9jVLL6y7hZ/qwe7CzZdo43fXVut4ZVEmVq/gslg/B706Zo412BtaBwsmr8
hJDmxUxSHl0osDnk9lCzuSh0jvfLVuqwZe4YtTyOEWgeBL5XXjX6Q5JeXFG+tHqyXzT32RyQXM0k
yb7hrE8i6flWYX+lkidDQePjoHc3q9BHCokx6EjpThQR84MvAEPeM7i+SutgRT8zDQ7tsCsBvbRK
NfgQobL9rJv6Tnh8ZYp2EWOpnGmlJgAD+goU9tFUPEfxv+9a5IzKrCpPf9yHoT02XpgYHv76q/QK
taiFzGL8nJTz9y/mzXgfN0eG/Tgz47o9Dv0jbibLedGW3cgwqk+iynzMVs4+dq4FbyR9Vro5ZdSQ
KLbo8QOY51H6Mj9iZuPnlAjusFBKL+P1Zq2AhyLda+r26KSLdf6+oRy5BQUN4lhvnT/va+y1321T
xin/7/smGGG+bub6jskqv3Wt5L6+3mCD4HVOf+ak0Nny0aLLWteB4HFDabbbu6uz+t8/DmNmnPEr
yu8XUK/fd/11/2Cbrznh7833Xa7S62fs67ewXoY2+uuxhp4gSUotZPTXh/ztF4gQDMKXv+6xdNgZ
IA6bw/cLf/8iYSyDaMxAkyK68Puu71/mpdocLXsFb8v7tuouv3NwHURpXFyoFbZOuZ5HTcsvSy9/
SyahDotmnODEVbdSWvgAXW9g501BO9row/59H1SNZpcMRhWUWAjjeEPZ5dZQppvSKq1zfr35fvAE
G2Nr8Zdf6RAHzZUd5CdVavub1bm7P34W7YZ9Lz4xQff9+6yzdCIjeYYWcb957CFYHyycO5N59rxS
ubfyY3r9wSC9+eOG1AoORLbdrAAbFKKQqwiqAc7x1+Mks0v7ClLSH0/kqK19TOv8jD0f5lXtGv6x
orYuTwNE3b5XAbppib4upuKmF71oH7sklcfvh33f2H3LwKXbdPvvH78fq7nNGFpghKLvv/q+T1/1
CluX8lRNEt8HNfXOVWN457TkDRvG9JYmwjt/36879YzrccHws6vyOa4PS6b10DkQb78fQRZ4VnPN
oGzD+gOXPO6V1LPPfdc6567J+khjkADM2eacv3+hjcVwUDuLIZvr475/gWDdvOurPjCKclQI/LMx
HuD8BjMuSX05W7d/PTbrewek6+DsKh3KlLsWaQgnPrt0jeWGErFOZDhJkwIiAqQB7HUKhr7PMenh
xhyH8UBNqcFfVf45jfE/UhH8bwQC/6E7+L/JEf6/VBHQ/PvvZASn97z5+k8Rwfdf/KkisO1/eQZT
GrahW7ZrMA30bxWBo/2LMiBKI82xdduzDGRIf6oITOdfV9mB7jqeqruGrjL+8aeKwDT+hezAsRj/
0DwVGz3nfyYj+E8RAdauDoEfT8SkE67K/5S5jE6hKqNUtv3EiI9PeajQfB3v5MnXf2k34m16Ug6s
wcK3DkzK/e1A/alp+PtwlfYPnRUv7mrQXyGFeHwaS/uHxqZtrLa3VQ83dyl9NQ+28Vgtd3Ub2+NO
zX3yadf+0pb/7cv+Y3ZmMhMLB3BeVvyYSK7r+0nZReSWjG4lA0rz2K7/Hy951Ub9TarxXz7of5EC
wu52Z15xNIJpu2iOn6NGoLach2Px8t8fVRM5yT9fDhQG8hNH11WGyqGo8vu/Se6GSukg3/Rij3Aq
uckgYTmmcS/ZenyjcftTTrAXGS1jIgxPUnU2yuLk1UvpZ45F+K2XJ6dutqhQsDpm5XoBzrEG+XrX
Bpuo4UW51I2NQZ3izVFfE2cmei00NV6BsUyF+Tn3iNb54vFsADLUpCXDs0Y97sqGI1xibJkVIPi5
9oZ1sZxMW6MetQ0Fk8NDg2OAG8/8Cwf1kI0tAJdWf5jS1gw2lbBErmmEDE36hl1jmpVnN1SLQhxx
XktvKPEFkM9oQedAWZ1H6VTJ42nKEZ2BntgvCyalicM0e4pLMrh1bW+L92EljiNqouZc+bjYPluq
TRlhGgOzsm4GG/sNNLInh4hct6wbHJMOiw65vvXuEOyWvtcYX1Y9nfKufzP0+Rl9fjgMA9Dm5XXV
KaI4I0d2KzQHAGYSlnBBp0WhfjZASNusOarsjwkqJ1BhTNZocvS+Oy3PcsDYuevEm5qSkGc6hQ78
kldM5im7O6BPpEsduN335S+t0b8M0ih/Mfgm9DKHdMZTMXbVMWRRB1qzXVqt3XW4eEQCcljEYYNo
tv5olBvGROpoHDc7nLpAq2mk4JxJUtjmkWm2b05KIpKXkTOtX+UmnzPbCCk5BjnEvZUR/6CCcTE3
aPtLZ/syjPo5hdBXD+/T0Ffh6tL48IpBCSYFZAlOr87SvSVIxRXHjvXGNWOaV89WV3+pUPdhQVfh
9XlqQz6rq3W/tme7x6CgHEzNHzZcCrkMUiLxXTvDiJTtqhMy3Bpie1TokanjVY1TRuDU1RJOCpjn
2oZGV0HVD+uBo+Z2OuRs9feg8xkP0m1Lv27NL8Vx9Z2GEalZqzRDlHOik5HBuf49lHwCzOWZwlTG
29LQaAYbGz6SlfhRGOCLSXo+vRZnJ4V2VzSV5Q1AUvAWm/GlVjlkkZQ1p0PjuLrCaVrbQRXgjZC7
JMHWYLSmzsiL1EI/Qbii3dKXQUZRjlpSc/E08WBuLBO8ZxkO9lJmtbwqMlSa25WSHcZKjRodp9ql
Z/1QBaL6VF25wWqYJ6rtZ2UvWDL8wdzvvr9ojy7M2ifvLixsnisl1GSPTzgYGCDuOgX1EarlkAo7
rrD6BXL1H8sX6tPo4+TzSyvsOWS08JKueD/M6QDBxXQfSpFUAWLOLkgUxM7tVjKCZm2179gUFFk3
cm2eynq5W3UrDWiPvGm9nQaDMlMJZ1zedIBzYYiw+rOu8gJOFzTW9FUpzUSDSd3PUx1z+h4d3SkO
kwp5AV1QNJfinOPcsBum4eR247PCnAUSAw7f98pTy5JGwdz4AAffAPuwEvK+3tEooFxJY8W6nnE4
mLBgdmqfxd5M106unLO9qRf7+eorpndRea2Tu7Qx/I16pi8U9avWxkd9Ke6wRw42kzNVu958jyUO
E3u8KUTs2cvz7HCMB0tgq9KIkCz2IlZqk2DhGPhNryQBzH7ml2QWejTRjKSwX3c06ugWsX8GWlpt
YTLVh+tycluF0rzOZpaOeeh0+XNlvIheN2PV7ajH1vbFapW4sDkhs9IiB11fxq5b/ETlFCeLjreG
Lf97OyoRdA2APNd6PE0W1dwJ1i+YST4Uw+EIHlnYqfk1YvzmzyvfSOWy+ePM0ejJg9txKMByPZub
/gV9m73Y8/abYT+Ab9/ZvLFRcmfjtZfczC9iXnaYvDwr5OyxyNfc93Lx/fcSL2TLaV8xAnju5/VZ
eBjpKcm9iht2gMLMCdJCPk818Eknf5y2PmJTLf1mMb/09jrEvlz3GFG/Ycvx3MOzSOm3ecL4aosV
CTWrkb0MKaJxoRF00Rijq73+t7c54Wwxpg3vhmyUb3STHC7Uh7E5t5MPiHAFHlSnAXNpO1NhcGYb
TpPKoUCk0AVTcTtkHFZ53dwlJeLuu4g3ZiCmSioy6WKT93D9CTAiPFGZ5qrpMVdEE/UrdxT2ziJ/
qkY6i7t+G1/Wci9n9k8FZKqfugXtHmU9DJ54ux6StecSgzEP5hecTTXUI7Aw2/cH1JQKnsOU3Xwv
eKsb3/qhwAnYoXu3RQOvGawa11FELztnGH9yRU4D3DwiUfCFe8maROpQA0YaTlza3zIj/SGYw/Bz
KvC2s5W3K5fxyRkizWPs35NZFY66EQFE+ti0a8v/uqtZ2DX5zAAq9C02FHwQoPwcG/AEX8t2WcqL
uwiATh0N25HpPJoKwwVa+hy0ntAiV9g7LbNuBaZeOBEIemdLDb2Uk0KXy9lsM1yb6Tc1FtUywaZ3
vfIxkHUyipFUsaVpjGSca/SRrzBBvtneUAZnNH957qRTA1gCY10WNK4p+f8e02ZXC64AWa12odao
/uDyEcYsb8PM6hBz4QaicMbeuHlTB6gAnqGNBoWdM8+rmcqu62odFh1WMvmaxOtwFMsTrPdIdcp7
GnJpWNk9Cgjp/kD5g+2o7mFLY/k65WDqtqgcHeTb9PeGClkQT8VF9XOwtqirzXNR6BoXQAk5XN62
Y4MMJBn3nT4zvJUpIba2u4p+LAij6bgU43Qs7J5VasVzU+u3m2IjQ5tQzea5CbbB+mkzuE6vd+Gl
pP5G9edmaEv8HrshaMUGOdrGQX1JvftNSIiymcIea77LZJz9skohPi2MCFUVjUXX4ENljcvhrOw6
Lrzyad7gtukIwQJoPh+k2xNX5I1rxYwbM5RLlU2bqfjepDgLH9oHE2veDDrvaF5GvBAaA33tYgep
c5ns5MPENQjNiPKmjMD1MmXlaKzzPsf4LIW1K+vF9dn4HpTZPQhvdMNCt3x36CzUtfLaLslZa/CZ
arGsON9u4FpNcatv/b2x2M1x2MqXVGHzmaWuRMZWRJ0ZSLAGe+YYa/o4XdihUwikw3CRPSSS9kwN
Vnaz8v3sLr/gdiFUxtcEW0MGf61rT29+csfJhISlhFwdKPZmquvz/2Y1uKYLc0FZO3yy2y1H+zpt
bWxaBBsA7d0yPRUacpPcSt4ptEuqkNc3kfdZQGtob673urLdejJ/02ovD3t1SSlpV1enDoppWYuJ
s5F7qGTyNC4U9VVJkzHIx25vG1Ldo2WrKHt0DY0rWrBwHXYtSahfZubTauQPRubUoTPO6Y2AKhMK
ClKR4SWw81rCn26mnSele4e4kjjQuKGWvC/6pD3kCHwiyznI1vlIXJPCsVLru06E2iY/Z4eTChrB
1Qa4OrABExSMdMtd4LU483bqftTbh6ZCeqj0w6+BUzNqu8+8ZkFkc/bLpIHtr9caS4Fkz3eSLfSI
eEPwPEkku7C05OemQqCUAPYJtNqrj3fJ2cKW2ysw4iE053+sKDYKnJpyzpcEEwu7CD0ZM74zB8g0
qxSC/4Ltuj41TcDcR7PnSKBpugoYMm2tgiJN8lupJOfK+kwrvuzBRvdrNc3JKrcqAkabB4NkjqW1
aHC61Iahm3yUI6IkiSN56RU1FX9biTyLkUqSWyIbt0zQsoyGv9Hdip104EqvDaBcdPU5p+09pTgI
VGRfgVcxFFgu1ntdzyHB1mFzxXzG1oBtwKKxnia7hEt4XAwwzYxl/C0FF+JF4rgl1znQ9Mbwu94k
Fq7FDvsCj/wh5YqOup1lXOAA2zWkPhbdMMTfut4HtBHcUKRujmbhzsnpAxmZxrFKtjnosvKhU7Gh
KObkqWynbOdp+CCIibBFH3qcH676EDDoHqDP0K3nImzx3TDz8iNrloZr2+Eb4TVVsPikiZ9Xa31O
JKzodSo0YZY+4jfMRd90PutU/92YW3kjLELbri3gBOp8r0ybevT8+oNtDWUwYLMSqOX0Wtnzg3Od
G9Zah+OSZIfURdBZ6cl4ERnVRUdDquUUd0o6/baETCKrQzHQrsWzoWKgqejLciBGvbOaKtYrewhy
12hjTZ/740BogU+ZovYjyWZZRMSUtp90CDOKYSLZMFjSwNdCMoWY5sKwSx1KcULSzBvcH2OpWaEw
lce8Y46zm22yiXrYVcZm+4uTgkrviJoxxGJwiCB27YZdUuw9TNVPhpU8JqeqsSxc2VoRoN7MwM3c
FAWWHWprBQk1+zktro0WWrPWNjYHfvpwtjELERfQiZnNKPXGPszWgt1m3hnmq+cu47usvEfbWMcD
kVXrVxIfdo4arRqgugErDtEU7o+z5Lz2Fu9+2VIyckoG2bSsqH9QK8GEdeNR1Z8sHQiWKz+wXVlD
SAHI5tK7YvGWQyOItit72SGQ+4Cqg+op4zzTBrVFd9CQu+NRFXJ0We50k1vwpKFjpt5hXGoyOlNg
IW9LsrhhvKUjxelWiGVvTzY19tnFyQgDYLJNlqcHil2mIl4cCw3Icl1pFcBPzVJ3Rq/TbsOeKCNj
FDAvSIpB8G/kGGquGDcTbZVNIdbPeneN+aqyNg2pQOwB2FhoR6g9DNQbmjJSZrQySuEEY6Nue88t
j+3SncYKQ1oPNzY9oXGbI4HIQLGFKj0Yiq6h3Rg/G2D9QgPbNNfVh6NkbwujAwxWqRu4P6RzndW/
t6ZCXiCZTtCQL6nJ7aTX0ebKnTJTAU7K+qJu/Ve5rgeTSzDCBNjOGVpR9n/WL/XCvT00P9UViknb
aIe17S5trrx3ae34xNn4rdHcnVczaGaowjZhDvoh72HM5iG81+jzs2LFp4qAwm+6iloBEh7EbX28
lU4ftpP0grZ9mCwyWUy/skBvyw/AhIOvNowvrkzLBrzMY2NSOSxRMCVJNLuuGdqTod3ic3UUjbqb
rRcFI6vdZoPrTTQ8tl1KYPnK+kwYqsf0zoqUPminfIvNbvqqh+5hrrNHp0lemgLUAvIyUvassSHS
sqk6ypFxWyWsM1Mccqt97UZLD6vGbuPEjXTqUeDNGFkCxwU5w92OHXPgVco74OjeSsQBQ26ejCsP
WKhtsSs6zCEqQx5MLKlqusl70zJvPcxN9m1aQIukklLwtRHVGudOqXiX6ar4Ji1qsSI0NclQQqes
47rqn9WG+onM6CbIYsPdFLFq2tVnezDZmakmRWtHejfC6g0nAnucctkEE5iAdj+fR0NCuLHZxCfV
frEJkmKtQV8pJhE4JgAiw1UP+VlR3RnzPbpzdTH9tjO7D4ud07QU6DAlDPQhJUZyJjesNni3+CTt
SI7mQO215KZKJM6+SQhUvtnbbeswN+FgQZR78TW/K61eMJz/ir9ziZ8RfemG7a0o3F0C8DUwMz5B
D2ACjCS7S5XdVgXhz2piZKnqD9Uy/HCaUQ3NdSuCuV7vSkd4bCgTutHcxq6y3OLMMhlT0ppgGYY1
XHO2sCxBK9yYA51KxrpKOYNyoG3TIKxCkroN+7Vel5gJfrlXsCrwDH5qq854xcHuduqXJd4U0SBW
39pjW0psEzfatmqnHGareHBSpT60unUxesM4orWB28RWXwJkVZOWuaVi4JxjlCRzEi0YViq/Rop1
U6+k1t5Q5RDSx//IBvG0DN297mROyBi9h6xuPVbaImIGR01OZ++01JBAmIY4zLp+X/VY+kggCGba
L7uu5upar2ogwMhhpYRMMyWxv16r7cmD3UGaVmRkTR58yQD2FKFugjqndEAELVv/2m71rp5MYs2M
nV1upPCamOaAyVUiOea1PaO9djiNAK39Fnd6dSuYO8PSc72Xy/Ka4MLATBvq52rNEGygR2kdQ6BH
+d4Xi+f5+uY9jUqxPVB1FW26W5J5DGa9riJhUmrtrVcYfUakS+CjtvjsauVnhVwM0YBEYVRyVagw
qVquB1C3xEFDpklA6cadB62tXJlURm29a5xCBDN7r5YlVjw03ouLlNa3TI5pUw5DhEQ6xigyLKR5
U63iCJPqkilUDQePK+YimfgfyxBqpsORaeLFdjh9Sulra9mQUA6GDw3LDpg3iHF+Qj1zXV/jZOQ7
GEIrUva+ihZWTqUoA+nbLxtx6U1t6S9eSv22aqIhRYBbipTU6KcttOU2Dcm4JbI/cWhrqGLjQvGx
2QrOFfxHG9tGyp4VQOiQLATJNF4NJVjzLG55pOL7aU09RcGKdyYU81QZyv1ciBhFzW3TIGbepF6e
zU75aMowT8Hi6Wr37glk90sqqj2XIu0mRR3/W8dTaofma0Cht45+1mbezipSVJAIK1GekQLpu2pd
sxPywX07sOb4KERZ03LJjQaRDQmEt2lW0HvlZyPZ368Ip13z3G4yqp0uCWYLd8Te6dugl0RsJbY4
crJQPwETCAYHMKWXUZ6zWH+uYt9ZDk5tEFuUJ6cB950bixWMKmMyW4KNjyPqxhc2lSAPlZPaYxK3
Nab//czq6D4NLqhaiUi7xClyWWRYemt9ydf3bfCKHVWUk600CkG5x25SfUBdqgMPFILCXJFfw/NC
eXUtAm7Uxtulv190tyMktseA0bbnZTQV5JO0AxKNq4Q2XWNr3Y6FZt8vCgXoUT1UXhvUc/2kfFpJ
cty20QnqagOsnVmXHlDO2BkwmRQztmbQp113mMz+vbcO61WVmfWk5IOVfIBAimkf3xFc4XGIP6Jn
TYQFmuentvtqSONoI/2YHfTsDXoa3C8QJA1xPXC+L3wKtxXvpcCJpvDYTqmNot6MWjF/eriz+kjA
7uwSXXKZErgXA7LhB2nfGvCnKfFLMBdWTYjocM0bRRIj8LxNu6QN0DI+KZ3KDj+kIY4SHEgF82Yr
u6RNhsq3RaHWIhdXS+M1KQtEkf27q6N4kZisEaG+d3rhrwB/i9S9pU9wGSCf6QDvOlDI/qaLd1mu
DMR37d7O+WhCtu8UBl9zaTzh8vy0lFWcj8tJoefol4ZXIcYsOsyL6nesCh5NpflpCu4oFXH0hklF
cKwQa3ldZCvdAzTZKhi4WJYbxO0VaBp1rB9YcWJ1n3u3NWvBb432l8HMA5+b/UwY3Kwvtaa99avL
YTH1iK4mWWJpUvBs2cmnegv6HjV4I5j4uO4LDNLfCCwEKvIrNTG5ivTFQB6zwL+X2Wn2kkgjra3o
D4U1dNvAMh/gKHmIc+HtAhsiT8S/I+mZORvccic6Ym7o3Tu7EHYwj4iPxGHllAy8JJl3qop4cnFr
J+iKYrm0c793HPmmF+jP8qvczlQi/FHRZSDGIJF0qJ/vm6Sm1qTbp3Jot9M6OK/Q1H+oeKaFek3o
lKE3iszmDlL+zDVaXMVhZO5qOhF0Mhpsl1xmMnsq/O8kr0qpIphIMEe8ejMl/4CiKO8Gi20/R3nm
12nBeyD329Z+wN0IWHHitY/abLgXq6Sit6YSmyp77Q663vWxnYzeZal3av21zN5H4xpnRec0t7z+
p5zZLUZBtuM+KdiIx1mBDLjyVlrJKV6+BEbMeKiVG4DWpptYrNSUr4ntaOytRNS+xmlVGZrh4wbn
ViNfIYjYUGYIrkqbbB/XksDRnKdZSx9EP1FAneFRrx0T7vym7ykRactcHS3lMjSFCBGbn2XRtLcL
HYcL8N/ZUF/qRcvjQaj2jSXz12LqUwwYqyEuV4NhTjU7tvTqfFXYz1a/mP+HsPNYbhzt0vStTMwe
EfBmC4IE6EmJlNsgZOG9x9XPg+yO6ar8qysXlaFSGpHEZ855z2u8VL0AC0SIPXR/n1G7qIyYqqqU
vTpLHnqjJ9vI7LZFm9bu3ASxq0pubM7CkWQFvAXHL3RzzIYA/fcUe/VeU8KVMGaWQ/gV7lh08904
c5s0BZcurkwYEhHxsXxmplFYAID1rdbuOGAFW0WFtSg8V7UzSS1QQW3u/BL8qlrq1F93IV7cPSDt
AwwAboNRPwUaV7bZJSe4QzxsQNV1qh0rxfTJCFpYm6Vx02BPsp9DbGwhepPkx2x0ZIwo8vB+HfQw
FnK7IS+61crYrsLo49fSFeIVLb6YaqKd4KjspCGw3yD8pJJKIaRYBzEzL6IEYSdL+lM0B5sqa1rG
gX5n62X/po5Eb/Uow37tc/qVHzLkr6Ycf9SRBK5clT8d8SYolBQy4sMYo7tCcfwpdH+tBtz4btby
Goul3KqSGYMhoIuqWCoicMQqxmqoyKFQhhNAKGRznZhsG+IG7k+4H1slt1m4UIpjZd4QNqvDv9Xk
nRxb7xYGs1h9qusyxZoeEk9hx0ZGeJjULQdRnKNRAe9Ie//aqY8KwOLOKGB8Y9/C8dOuSSkjjbCm
VRPNtTVzK89Nx+i7HmjZhZ+4H6adNEWdk+ezoxsGe1DJZuoTXiReRkBdg+C1Qm5bFe0TvReVoyis
zVH8iaRSWluhZex6Yye1+tfchNZOadDBwgpQnNBox9Ovr7qmlxwWqsRAf4w2lk9CZ2fmJMtSCkQi
VwSpHXjYK6psD1THq1Ixc0eYyrvWJgniPM8YrzIeLnaM1MIOQqi1+TgVu8nktA6kZzkizkWq053U
C+xkvFltGUeZcykqwbYYyCQAa3DCOKDr4X70amG8YB5nAFhk0bkV0+9U5ZYZ9boDUjAd3ZfTlyrG
yFm0UBGrr0USjtdZm2glo0sIMrMJ5vgrFw3GpLLJ1EbCNKjz37ReMBj3E51eZm/TEKC5GlKqRuOY
k4E9dxZ8/zY+WZaY2hWkfgql6jlPfNAomilSvaKmcUIpfpl45ezJLt5rKEOIULKcKKFp5dI+FBrI
glwpLQz3MnKNQv8cGMBrcsqeLaNipZnBws9NX4myvgzLhTZrZ6WExW41MUHWStyvGYPlthRNP13b
7+MlAxNexKWnjyBWuXkl9sAF+v/yy+gotPli4AehTg7Jcsks5hpRMNMdktsUtILwZvSIk1qHDuhW
VH1nj0bzbTGXdwTC6lTwXgKfauSbQC1qjHphYrTqqHGkb1pDe5MXuxAxKeDqItJY5UDnKCMOcNwY
ImXkXldlcsL6S3ZzGYKiljSbQmGABSP2XRjy/DZ2QLHE+bjgWvd8KovtEMkrmYp1NSoJ5tcW889I
EXd+U0U8nv4EHRKHaNwzXaqbBQUf+4MKgRsnvHVeqv5dpj0re1WzIcDdJHK6HC4+kzJwUrc+/xV1
fmI6vvN1NEiDEVu7IDePkwSLCGXhe9pC9B7TVCLtiXCJlMW78eFnQ8QkcwwbB2CMPDkoyfQjMxBx
8OrBMQVsyVWT/CUPGXZa8gg4xJR/E46b3teHvVxZMEcRIpBzTHUky+4Yk/UozlhrxXqRMrHtGe8K
nQjbBJFEGSzcCWmtqbiLW5j6PZbiVDi6xhVKYWOtamZ9Jkr3BwJ9w67SXbjslwEtGyrEkSbc1L1c
UNA3xf05wWxzV84ZrHeilfLZB0yhHwoqzdxIqXEujUCi7bDCZvfrl4JbfKdIyBjXMA3+/5eyyAKT
GrUVwYdVfYNl3um//irzQ37r15+t2npWXn79C5F4g4oOP3JeOgvE2a3aR3bNcwSP55+NszZCk+bf
xQBLgzk/3lBqkeI6KAFDtkBx6WwQw/eyBQNlxq+NHbBSSmmyR/zXvEVPLEBpHOPgjOZVeH/QZ/Rf
TYOUcTJYLLn8kbfGd3KdAkHaRm2abcqJyIVm2CeIbS68h2gnlh3rWlsbJpooFMbWWZRxFrPMYD0F
cnTNI6bHKXRkCDDfOH6TqYhnGcS2hPk+P+9R4kKfTeHRH2wlSa2DMKjbXEONg6PqaxImLUjC8BqT
N4EpcX8U9bB3B1PNYAdEIXWNcgxqRD9TyjNUovk+oj3ZMNfPV3h+JfssG1Ec84lAgaV5ybT+WBVx
DqNl9MqCXk+mZMpiTCstZY9XQUJlnTxkWYHlcFLcRxlixpJZO8P74mweF9uX7rkt/IOelI/EUzCm
lduLXictvG4osX5T78GkkOxiSrBu017bCYjraKkSdavA+1tp4rh0WAUHQktWTPEDtEiRrqXPFrLi
LDI2g4ZTF9FBdYBSgGimQor3YrbsdBV6nqWM0UOuFKd+QPEbghyupaCxdkzxieNgujzIBfGEFq3P
EDhxljFyh1plLuYioQUVbIgGc4PhWHPqZiqooGlPiihn7gwPeYHRLLdhrAb6oHV3WDoxjfe0CSO5
3AIARudQtLwBRRgd6a4Qpu8pN5NnCBW2mUu7PgzGbd7A/YhCps0VqtnVpIHl5X3br3ULfSBEeEI6
JxSxaVbtuyZk9FUmwZpkT9nuBPZ/UpZfc6ggUgzNh7IcQCYWh5tqYjQdLzSkPtTivTpqKGtrHfmQ
nuFUhXQiHtCk4HZhMbsz5uInVjTcdqbPjpxX2kP1oBHszuzNARgCjJSUakGWELzSPwcd0qmo007q
JPlU0GnttSEOtPrFFKLu2kUozOUAwFIkMlYRicxpCrJIdWkwtnmmM8DOMNhjurWr4aOyVXrj6Fsq
qVZGCmhGQ+7VbWbuY+CiLfZy1q4nR2lbKU24GzTeBsufoB5LV/aFWDT0IJZ80DtEGGMiE0/jl+Ym
UXrtVPhM2OPw2FSqj7wEBgsZe+LFkPx8nVcYqsxMe2C4oLcmLyF4kMAhHU3S+gcQ2M4ZBE14UAbT
6QXKeTPIxsdWZbReC210q1SBpPO6Em+ErkyrQDWyO5SdGmUWwtks1BlyMijfSj4NlcoOW+mkgz4N
tDGrLE7qJ6tG4aIh6X4KfGrTUezyp7ZiiFSOevqE+18CUsBcWKyRxQJfxk/N8o/KUx0+gYVCmpOS
4MmfmC+1FKl3ZIA5ainLvHMwAcg3pXGHXlWspB7reT+xCBUqZBBu6FFmDSPx1//CkpdPml+I6zF6
6VJdt0viAFe+JTBarEjkiDVtG5Ffc/IDtT+1bTSchrxUDl3IHHP5flsN7bq0sp45laGRo9Xu69jw
pE43n9rEvLcDvMgcA71xiJwuWcYLAl61mRm8xnOrrVIk3Ss1aEimH1WJTykekbUiiGw6kkjMngch
jIXkwHX7ZF45baK61oCpdXVNSDewlShNR5m6BGAkUdZJm70L03wQRam4xHo8EHlyGgalcJENGpeZ
VyzEqP6DeGfFVfqQaRzHTIARayOIfcj6HF4Ur99PamOfDLLPRcREkDhhsLtcWwg7OC0UYQ0ALqzR
fJFi1Rr9UVN7pieDb+JphvIir7uHNoj3LXIGt2oGpjVacqmjyOvqId6NC+fLnznk+555MsprMkYQ
m+KQhtuyvgbYp7KjnOISaN9ysZg9hmzNOpvqL5KFAdySk7yc2kFaCraedbXTEWeCGEtjNrr0tUxJ
iHWGoaUs1RrpXoeq5mrA8pOpHzkwAUQsiGBI3GQZlCdUiFIi4c5WioaCPSUYpzXM+aBoun6MKTZp
mqyNqUzdXlIH1c6BgM9GER+YfO2bGlm26pt4ppiRvOVAGD2Wn8YLO+PkXkFinTdDHwGeG3h15FMD
FcSYqdLSUPM6HcWcOuaOOFGHhHNP54DdKqXfHUV5dQmmUbYVQDGO7dlVigpRggJ3NHqa535+CIAR
iAWA25Iron9swiFcKTXGoZZo7aDErfICB2U/TDlKgprU3MpwphFMgDeJDXLYzhdjlmSQuqMpSsmp
MfXNNHTqIY166jzDMHdqj/Kti8LMJlvORYm09GXymakgRFVFeRbi8ntK63sIkZmVNZ31kmE5Ok/l
KMycuGFDxF3DqYUIFxH4WIDVIqA8iH4DKBBPiwXDcIZoMRocx7j5ZTvufn896bg1iFP/XIzMRyYC
TlZRl5OKNarDHnMkxZWNM7LswkGbOtldKWc7AXMjTv3uMEIv25oTpgexWVQHKrNTMPv9pmO9MVpH
YieGxY22ToJtpO/r0Rp37YgYWKr7xiUMYc04ttvQmaQ7zRDq9TDBxCMrWBAtaO9Axu7UVZdpzLga
akn1uENfZJk2KFTMBfzxaqM+WbIgrtSGpJu8MlPXT5RqbfmQq3D023VmxuVZEpin0AH3FATIOAcw
1Jxo5XkcmcX64oHKZmIx9gfDQAs7pvV+bPTzr8aRT9KuM11ww2r2DPxzgQtgEPSaCydVvwo6riBV
p6XrjvezSWUDYR10XBxUCD4X6aMrUYYZLgRYv8rYSc+0F4IyZchoVWAdTOqpdoBcB2KuAa7iJ4Vw
zl1CGJAuyvre0tvDFGstwWrxRSsmUBLETGgX1W5rRAO9UBuk0j4oOmk/98wHy+Xy//W9X7/0y+/6
swUtTasnwOqMrNJMNxSv1hsP5w9xD40Nya5exxvVr7KtMk7iPlp+49dXcs6YP7e0BRFvfcc8mvVG
vfaELBEIGzgwFXT8E21Youa1fxmgu98Cp9qiE7zkL+Zb/2kdJMaF4bMkkBuxALuZoz7RLqhX5M2S
uh6uJnpNLJmx+CXWEGscTm97gVWmVaNuELxKr0G/IUTQE73URTb8yTfOxaPOX4VGj9JZKuzsSb5G
zWl+NWJE/CtIdtolt+wa+PpuHKLNfBTEjeA91QUsfUBuez5nCO5ujAjFD2Mrn2JlpTwmH7qBg4wz
l7boIh9MnPyrvCUAbdXRKM996OjX4EklLLf66MsjBwL23wr3CKPMfC816wnDLRll/wbzhO4IMxot
PbA1y8wy3YjkxzrdxMjLMXWwcV34wCmn87L0aBo3QfjkrUPO2yj3pF1B7QFjGr6qLcSSllHke4uV
3kmFpkWg8K50q+SWPVJ1q/l2ktYidEXOjisakm6bP8VPwhtUAqAkZA/rwu20tfKkfqTI3ETiw1Zz
+N0elbu1i1mqXpfBPfYChok2iVYH+G0I2uO3/j3rbeUaOuaFNzet1M/RHZ7Lcde/hLfuSdrgzQPV
9iiASc/29MitBoXIXaTFa+gi/Uk1bJKNUlgYdn4XC+SYtnBDuzfiM9Gve9y+CfE+N4MTk9rIPIeB
D3ClnWqET6+aHZHTHvKXYsOwR4jXTLf2RmjzbKZdfsiepLN2Qyeu6tdO9vAc8I/qDjfJvsPxaWM9
ilfjJk+OzMIRtiLrunJeuh3agBlsmITxQ7Y3jwDHNJK3eJuOywoI6DgmL3hmYIey+Ls+Vq/Cddyl
MPRdzA/W6v4OcXIdHjPezHPUrCDUgCZ/NpS877UD9neSvkbgfltzKmQOZzwj2zfkEM8cwJmyRQEp
kWqkujAxkMHpJ2sbQr5uVsZ2QkyvbOO7SUYqney4MwCZ2apOd6s2JLU5FlyCaSWIu/ApXXjVDk+k
YcRSO81BtuNd8DjeBTc+aW60Ne51ftGirR44fuA8S1f54m+pTRPMdp7b1k6+63224hhsAEvAVjcB
CVwwQV+xtHqp9xgahc/dRnWEB/I2cPlt7dYLww1skvA0vqc7EnEupfs+hqvmoLglslK7ctDmPSdv
CEIejSscl+KFsEywaKxokk0UrHEBaX/iH8TGi/czhhNr3K+VS+tJe0CfJenVVj6Y8y2EehjgLuh3
Ci3vpPDBwNT08kfrQ0tW1VtxF1aMTEpXvbV7k7SmwZM+mjeRCA529Fo4VlvMfWCBWiuibV+qrfko
havhU7cxaHC7c/a4KHqg4s626CWP6eAJN7CiuOWRAgeJN3UjfzYv8bvPmGptuNp1Nuz6uUwdk2gf
e/6RUrtNvewgPipX6xrGW2AwfzsDIJ/4hGjW411C5smHQKiPS7mRrxkT6btwV5z1l2FjvPkHojXc
3Ct/mk3or+KPapk02Va2N5ie8I+j4UfTbvuFx5xu3xkP6TUF69r0KDTv4PYvorJKzrHqaBRNKG28
jAMI8QxsoJ9APGIAE3dcibbxBY9zmhDAnAaoNcqq5QS6oVmouGtYNDJ0MLu0oOY5GrVnZvvKlk/e
Lp/Cd0INZnHVfNKxjut2QjJtM4xN7XDdeNIlhH3sxmS27rtDVPOwWUy5tFqupoX7YJvn8iq2oISO
z5UV7YXBNbQVBGjodfq62fl3FZOCaSXWDxAix/kiPOK0OT3Ed/jcAlCwnWZuo66l4+QhvFM9prHt
ilP3MziZ2A84vSOu24PwOF6sw3wWGKJSMRwtIn2O/jehb/FB2NAlosNQbtyIErXbi3YzLsZr8MiV
8GpslS/h0Hjsv5imHsAAjXOzCr36qd5BBopgiq7EM8ZjK777qv8Ee2jiAcNXW36VAPrJvWSpMiP1
pJMV2JHLINfC0hSewgoCsKg4WKuZjzU5Sz9isBZ28ZvII33AS+Bcde/xIXvGaQzUDiMcDPDbFV0b
NJnC4X+K9pxylE2+V3EeioOrbpvKCbbZtIl/rPZJmG3T0VDttiqxZSsGvYLlLC4zHIewa53uNds2
pcdICU4FpgTiVjgygoVlPTkKZBkGIB7um7kr4vCxDpx2WIVrA2r2VZlsedM+WUdJdMs9IkjNsHH8
OeiuxTaRzsJLsm49SndE6d/BMcbI7Uvstzpn6oWgAbgLnWNkLjxhiiAyI70WlzPGHWig7z125gOJ
vqtxD803XBO4+2q9UKNLh0qwDQOzB0d4B+eHjut/4Xwx2PIlUe3an+Gz2O0HOU18LxSPtc+x4AhX
/THor/q4m/ep07gY+yMAcqtjYPcf+bN8m14yhkYfQD/hztznp0xdN6/hU4mx3SdbTgrsdq98CA98
uhtph48AH5gxnPkgSP2LGie6JaFnWVfSfjtpKzNGa4E1eUrsaVt5xtVRN9fjVksOkt17kjtD0nhp
PYwkLHyYyJP68nE3Hp2GlJK9LzrGsf9pRQ/zHZlgtczNn4iShw1yF15nPul+PdCMnc19pDBvIif1
Id2n+d73SLWFNnAIPRxsrGt3hphYjNNq2jSf/lbBt4RIm4dY84Rh09wFFBiZ3foIaOyMD2+PQHFa
yxHjZ284a92BoAjUGPLB+ClY25GtYXV3ZCavXTuue+Fxot6IVtpTfR2gyX/kcC7XAkqPi7AJoNTA
rDVgJtsqbgKgUW7pmh5xMvV8ZoU1qNu3Uu6EIi5QTNfsbp+2jokUKd/JD/x5Q7Bz1Aa4zjyM/d7A
TANuZWJzVjFH0sMNvnamtqNnj/QrlUJc3HX12JKJZN5oJIXuSMFWftcPrfXYxp5PGfoWZ1vpygEF
/UmO7oCC+UNzjs4EMeq7oVoHj91zQlwHgxeNMwrhkGNsTQqX8lM0ViGX/pN2HhV0Khu6YpgBuhcQ
F5HsAOco52AhRafg3XyTjxwS6Tcpvm8G2J3Xr5W34kBgxa7bt6/qQ5m6ExNhOKWPCjZ8WIWhgQpn
HF2ccl0ZnvXWEnAIoyjbF8pqys+54SABDFemfw7mx+KrfCtDlBs2rV9kUpp/B9oauUf+g7YrU7/R
lk0vaBeRYaW4zMAA1ZAw4hlh48h2xtNC3AGT3nI36vbNI9NO/1kQ7Pk4/xQH/bF4ic2V75m3gPJr
lz+hQV0pLcZ4dnosNafkYSEd0VcVm5WnxGK7VtKqhoGySu/UcW3+HoR2ATR6HMH1nnmdiEMRD3B9
7YhKRaBjPjBx88tnrb8Kl+wRpQy2UJTjTK9jqKIfkD3nby62CmHEPqCUsE1/Lz7DW3kkmmXcCQoW
iLZ/Mj0sZvn4+nmlXTWMsez4adr41KgfLHwBQ+sddSuCHwfAPH8jR6X+7g6NI7FluJ5g1UHIf8Is
Ttj5HnWLk12TvYIh0Aab4Y25jY7moUQLZlIFr4xjeKZyCN7YM+m+L3YlEhjVbTHoedTnXRlvFr1t
AoN9XVs3H2kMq03baScjs8c9uDo4her5KPjKTcKOkFflI+Pf4E3iwKKiIgeMcxZnOTd98iVnLr5e
hbdyfBOLa5861QuocyBs/Q0VFME9sQ2RmvJsrG+jWrnmQ1eufTyuri3u/9Q+om198TC4VRPKeBqa
rWzjKHMb76Tn9m+W4dQ7NbRB2b/wftFuCFqYTi7WcZeakd+meiZkFE/OBx9KEQYXzT6k8JM3AMGm
7IV3NujiS7FRd9k1cCHZYlVi7tIt2drvPcZo+/QWYF1hFxa1Ugdh5xsg4EH9YD5DI0rBaq6RyVgH
GMuYvUMW30WX/IGXLV3EN/Gq3AAz+LGoo+gRXtH69DCSobPvC4eHK+zTN7A7GoX0u/H3EEiWKfst
+OI0zoQdjKr2ZD4j2P2If2ovZqS3Ldfqp080PK409HzUyHZxtB7QMoLrlYdhR4aa5jTr8CuLmWHR
D3kEbrCP6l285o5ivXQvQAXc190L0EeLBw/CFkd2grP6ILxmG/ETb9oS40G26iXhPIT4yUfevuMV
rX7WP9xaA9Z9mBI2zrANsZtZ+5/+vnkO6n0MmXeLt5Nj7DJkbqFT9XZnbsVN9WrpnETsUD7sHyj0
gmZbO3QgBlwJxycV0rWu9bW9Q+Z8NienQP8I8ZO9CiN0Mx3Cd6rq+IfTT0odPXLSjwmAL7C/+xKW
5YayCX42t3z73F1DcqG+tBdW50P07ruZZ+E+FznW3jhJ6Au/mC1AurDmpxAAc20oUOFt9U04iF6F
UH5tTXbkcPrre0YnTnhkWY3NOt42uxAJ/EV6XA6bhSRGD2dspUu5NLEmEwYXPC84TXfp5aWSGMs7
wD4MbdGcczFWb3j8Yb+6UU8sHB5SeJX34TfyV/MBQ7HoJ771n1wCwqO0yV/z25S5BffEFe+zrfHI
GcWmML6Yuh2Uw7SLEQq/Jlg34Hn2yD82vraB081bvLAAb6d4FW6piP1vmOO063Bv42+VFoPKSIU5
aYdH5FXiA6d8gOGPDRaJBuZWnIp36OjWYcE3BaY+a/8heAzZT7b/nH6zhvsXSmiiTaqVeI3OHEcy
Rw6SM0IMV81z86y9Ns8cj+GDuEdIcKk2wzO9q3rMD9LG2G+Tq7g2Xmp2WwWhtNhweHJYaq/U1vf+
bfCYxjyXdwhqWBTDI931lNKb6YWG3Y/s5kDcgVw5zUZk5Mew78nasZo+6mslAMsQB8OJ7Qw382Ua
95bTn/zPYSSDbiNkria6BQE63Pqr1jNOCdA/2waFD03cgIzRFl+XDTSeqmFf/vgbTfZmdZNRAXQb
sfIClz9YuNp+OpVnTkE4h9Zu4sXWbv2g7UaXT0A8KOuGgeAdjXFoJ+BB+RN5MAW4EBclw63TUj6j
JfzIKcvC9bgWvyrTTZo1B/gzRr/5QlywS884lu/NC3IKmcZTugr3CAdfwsHZSp3qGpCgB9wjdwKj
md2vr5KRuFItwaC1wSXdMWq2NOR9BE1vJNby8IiznQEaIinao5UNF+OwX99PIGFlSVuxVHCmaqTe
XMc19ziaJ9+JYgRTypy+CKnSbIxW433rjSBj0Z3zZWAmOxSHTPxi1CURtRcsZRiiQ3dJxLhy05zX
E5Y9UueJzTAsv8TQblYdkw003rMCDa45qNJIuTQW//3LaNbHTi11lxCtdIf9KSNKlYIyrXGPt76t
76LBP9MSOrOzoXMBwsJPWGelQKfy6xd9xoZYCFyGC4CYEIzLNQEylA+h+QzJsvbCksIc3iMSRIBn
Fe0pTA4g2mn+ErX4JiRk2pbroQxMSAMS0uf6NKjyl5yI+GfGNHO6efV5v0SuMP6rsLkrKnouX6D/
tlB3V8H0rZT+0ceKlBI2wIewe4l1uWGriOiPeRCdKnvwlTOiwWaux/FqNF3izkgtQGYYnPnlk9o8
Tyrs1eXriHAQ2CLNlxDHNystH+uxeWiFOeGMVFfFmL4PegmEOj1PpaC4rSp6IOsbaTIuyRR4pSCf
FBpPi3T5XFIfDZ/myJCXpKKJjqVWPBlvL5/hznpozacSz7hNEsAG8sf5PszymcdBAYPVFzhR+WUK
fWgbfeeQM/tpypqws/wQRR+2yEp9aPKx2XaorDhn0nRbG5SuxugN4hSeagHRCWKMyfWrzu3FAH9E
dZliNsbRTC1Mn3KKTKsHDKwy4CBhVl3Lkj+JX1bWpmzgsg05wwkkH/3o89xpP+oA8VHw2XVJl260
lHKhE7sdAvZTXIV0w5L5h4Qw6beQS5XQHQsHQpKwUGfyQ38zdNHHVM57way9QcUforCwKSAXzJb9
aNtkpAlklVur8a5UMKUs6+n+f/8nqOgfjHP+099l+emWpIgm0c+6+pu/izFqY6sVRu2JyfDjj6oj
NgHQARaVtrAQlPxaB+0S0Ur/+8+VsB36u48Nb1uSSfY0NYZbqvxbBpjY6OUoj1LNpCXz7RqlWK27
kTFcJh0t/CzCps/qIzK8o27B52ScTGdbKFvVGnZ/eCnLe/ybpc6vl2IsuUyWxSv67QlIBOlM0ENr
zxexRYgr3BlF4TssTFiR5/AclMwnF0MYlu/I9Ky/a341rywq4T6Y/rAcfkv6+7UaZAkuqmKqmkxw
MK/1L347WuRLslBEzMorTKrzmAt+sRVIp/I9RIvmC6b6hyeh/NMClJF4GEhMRFLSf3sSCRO7uSyF
2tNz4D5jyO6GosGTpNLq5hbyJh+/IbVvZYnHZIbZJ0rUaqS0hw6AyiQlfsOPoRjHNnlMWJ7I1Pqq
xl/ykw2yWxRXdf1EcPymnGCmthmPt+wYgVc4R9AQQQ5bR2Z7/feH+k/PVCa8Gomsubhe/bau8RAt
uZWCxjMzLkIdexhbr4Y/bJ5fi/T3laPI7B1NxH/LMOS/P60RpfPUWnLtYYF9w5vm2mfGfjAAv1t2
TAkEawz5dS7xwA4svhjM7RhrR/QfI/J1gpVDVlTalJfh4KvmgWfvlqb6bbWLZ0n5llb1ccZJlnyR
yhUb/yJ24Q/edPXm3z8s+T/cs9gBiqxrMklgkiWpyxL5y6ojfXeUiJWjHbAoTQOjwK1Ah+PEqGXK
eKZzHWVeZijbEbcncYGV8cGt06dAGiA4JjiM6ON3YMnfZlLfm8VzQQlwK8CQ+OJn5n/H0P0the7/
5BiuF1HeNsSv/dPZoagM7hbPMVn/9ft/eblKY+mFEfFyWVkrUnAgFjLvnxfbKSnr7wkj9UXT/zZq
+1gBuwwgwIHJ2Kkptn/Yr/94fCsc3KIKox5i6G9LIIBYIgnmVHuJxvTEqJLJWdxGphBMqMLmO9DY
T23PiD1gjDGE2de/P7t/3L6KpcmqiM+bzkL87dmhN/mvNThCKHJqSQZk7iNIotPd7GJMMpXCbpad
hy4rwRBkeTi9/Bib4EqLncyITA4Z+/jtL4YoM2T/VRtL362RALgGxzIt8e5J6bKtFnn/dOtD/wOf
iD0ySgDTuN8tLkvtYkP172/sf/lkTd3gNpZV8z/OJTioLCCx9ppir3VA7Dq2wyqsNSw922MbwyWe
JWubApzHOL/8+0//p3uRFbY4nokY7v2eT66OvtqpJPl40+LTIwBNDDPT1H6IXSkw7rGWA5AM7R/e
8z+dWqqIY5KKvw9Odr/ZySVjl/dTOtTePPIsIdy86aRk/Ps7+9PP+O2GwdRURifKgoXkd5z12lXN
7A+H7z+uSTaDpFjsC4bcv69JK8arRW7ZFJW0UQZGABOniDWywLQix1h7sQlSo7VWdUf0MldETQzj
4Q+n6SH1q31U98deRB9KeLwzTClTKgPEIJzCt6gMNm0DA7hXWMmdMN3Dkrt5WgyjAuOhjPyPxXDM
9GFp/PsHJy1b+e+nPRmuGsnpnD0WlP3f7hRVKztFwCzICyCn2y3XOMlh2VqGBLWKM7YZpu131N2M
HLC7CYSKqUlJ6VtaufPvL+W3IFyqBF6JYVoUq5osGb8fOpVuiOZUKpVX5T9CwLA9lMGvjZZQAn26
jjWp7QqGFaHyhyjT/6xOYE2aEOsM3ZSJnlw+ob8cvBbxs3OdEGQ4z6FjyOzJhg97VZQ9ejQO3dr/
Uz20rPjfPnPeH/GUCOdxcf69OrbIHsTv30QdpmKBHMPMppR9Kev46d8/0X/8OaosSjxgTnN1eed/
eWc6PZxi1UbhmWA3sy+7woCYofL/UGua/3l1KZLxl5/zW7ElkLftQxwpPCwpWsFSHTjfdPm6LYzQ
AqRCZa74kEbFtmjikXO7fFXjrVHFN94+WEPf9RvBWjhXSrZW4GNJChbdMZWQPYcZrzifTH4P54MB
BlulYnDTBWBGqjUivy/F3MU/VFiPmgijF3efzjIhVfjBI5a6jkxqOvifQmRQE2zmflNkYXYYVCZ0
Um8UKytQIcAX7Tos5k905sKWcF7scui+NY1Zftl99qYIvSAJcSuv0IthKPI+EGBC9iaxLmMLX818
lQyYEtg+loibhtYpttCQpBs6xp0ZhK9DposQV3HXIefmGpThj4gnnpP4TLANzQTDnCVjU2vai7iR
4/lC01y5PghrQSyC3evIbeIE8gCG8E/RPBM1f/73lSL9w8VEQWlobEERZpj2e7WUprOg0KYVXpxh
CCCHw2Of5ldlkB/N2voAjejt/0fame7IjWRZ+lUa+Z/V3Iw0A7oKGF/pHvui2P4QIUWI+77z6edj
dM0g5QoopjFAVSKVksIXkmbX7j3nO/qU3GDneVRZfN2o0AbSNGD1Py8icZxy+w7z+pMwFuhv+W3W
0hcyW1N26rZeFam5n6eQxk7lbCI9eKh7wknn0CfTwzD2o6+/1Q3+aje5wdbGlMoOH4qe0akGENRS
39NhuBOtupzb7s5MaLn2/s6OcwYimbqsq3BrYyNsbf5CTKSPNXabcMDLGd9kpn2Ol+TGbPs7LHNB
/RZP+cGyjLeJoBpfcy/hwSQrqzZfu9zYlyOjx4iv3feZYpEQSqtpW9Uz4go8C+vlfZr2kGwat7sL
HePt4+/1znlTNDeobzdND6HCRM7Xpuo4Wr4nGAt2tf7axL3nj6xphv1kmfkBn8UxjfKLOTSvA2Ff
BQS6O2H9TZuLC9wuMHfC8Fs4JM91WM7nbQiTxw+02zZvLuzOfVPCoZsv68cCO+I1MGm8W/k11rji
ljMo95SP4eqLO+STjcJU0FJpPglUme7JYuJnUEvNekIdDYasCOrp2EIuXTuKPmRWi12UqbcIATuS
jBo5i85lT5qRIahvDd4X72XZzk8WUIvoCHATCpaHOj2i0GXp+6HMCg8cCPJ0cki1aDGqZVuJXq5z
jP6I8F5fa+XwOrrtD6PQ75oaZU0YSntb9CXTRKkFh6Edv9jEjN9PHRYnNN1xTENCxTxd2+uAFOuw
c3IvwDJAv6uUSGUZvCAuD878sX4mugY6oWumXuPC2Qq14dB1uv/FprbAkU+/Ivi27GdSCv5/elYk
DU0O/tSBl5XfIAJke/x/mbb94IZg6liN8Tid5SniRKs41AtNo10853avkBWnMY5G54fIzlLsBLTl
x2t4f/NF4WvInzCWLCEJpkI569ftZna0a4s483UYtSbEOdhadjHv/M5ZYdlI/+eHE4vzkQWSQdDb
MM2TOqwhPC9N8FRBaO0uW1Mxeq9fYVCRTVffV0N+n3ak8lSk5oCoef3znfd7BU3iNQukCxLaVUKc
1JlJX+JuMmLsKJJxE36lzThN93TrdpFTnQ9mdjtriIf+/KKf3FNU7eCuXZfCyNKdk09cNkXRBX2X
ekWC5BMtYZk0r7PTAf2Ir4SPTjrHIze+ZrF7g4r67c8v/1EC/vq0EfXOxzYNcskccVqYBVFa5gQM
pd4sWqI5dJKzpGMivdPXtFav4pQEJcwBjLcBu+caaIuB7kTV26tRl491Z913y2/LKLmaGrz8RBLS
MSlep+nW6i7A+B3jAou+W391tX5fJnjjHDoo2oXg7Z9UduSQGZi7M944pvvQwg08y7cYEz4Iyi9O
B5/dGBZNP4eviUpInLxUiFTYl61KPJIbHy0Xh0fg7jPRXbjovLGMcaJs1eOfL8zvBTMfD2K6BeR8
WWxOyy67BKxJ1DdKIH68Kl+JebsHybDRS+Pbx1ee+NnWNt0v7sffy0pb50hufRTrvPDJQyAamhit
7yae1nXHKe09206uIkc///PHI/D9dAlbXod2lyUhC5qnbVzKrjGK+NlekIsbp+cMX/Cg0XBjqyye
K806T2xzF+tiR8gNWCxW2drCadVNhwhRIJAqAQdudh81/6s765Nyifdm6NTv0tQdToS/ltajZo55
HGP7rfEBzVF4Z4mRNcA/b6P2rOufDT9G5BPDiDK+utXEstOePo/L0ucKIGHsNCevzQbSKihHiacE
cAkbox8dEFgLuluwrhfDoYXpRsgBbayFRJJbAbu0RFWcBVchJvjV0JNHAnzw4gN4Kw2MgJKHmujS
vT9mCcQadoKABODcpmFmmPUGZxyikJI8Pr/Jb1MbE/m4EGQ+oGNtaWOgx02CTyxdHG33HywDrZJb
MQAv+vjjAPEU7CSgT5jIabWCgxuGl7YRx7oHyUAw6GKKD3ahtKo17GOQHNF3+noo30bgflrRe4C4
1No0qlcAz7tyOQZ8ccMtD+lvX6xUS2vGkMo+veHmGIZraLPQTYP24sfo5UKxdaZjVqNGqwCi+KI7
FmSWkTakveHO2Vplc/3nN/Hpw0XkAOMLZcL/P1lIMruieCCd2cPTiaSKj60nxr102y8ObZ/0G7mD
lcO5l0Xdodf36x2M283KyypPvYHktRptouxAdrBON1V/pIS6h3mAHpxr01riJuzM89rvzwc5f/VG
fq9Ulg69wZhI0vzk2//1jcyxjo0YNKtnNHAvOv6xGet9E7wm2fQkFitn06Tf60qQBXvVZvL7//wL
51uw2dBtqeunHTkeA6dPQlazKfHflu+7Rl+W1f4Xi7X5+yGZJhgrI3MG2vfm6VM7NkluzAUrhpMw
YlBw/ldpmaLOcm+SyYDywJoVW60X9Y5aDS13OeR5Ap6mnVlDEU8wPHBy8GZFybuM7yJbPWYwc0wy
hknARFBkIHD6ehn+bLUhhsLmhK8+actIp5Yg/PoEZWd31Ib2qJXlK1/lOjfN80n/ctX/9HsyLVh3
YC/kb5OblC/Jdeh+edN4pRlEHw1J+drRNgUJKVHWpNH3Lv1uA34ZNHBVAxWpUx2jHAHMn28Md3kC
TpcDLhRDXtuwCCc52edUZwJ4CqrEw2SMSwfQvwT8AIGygloZof3CJFW0zXVINUFJcKNks9flsyvt
+wxtTfE+BlhXoqz3GsqlmA0S1DQptjP/6JWBsn0UF4K4uqk17+VIM6PkZtCt8tVukwdltXdZWbyq
UT8nRBnHN8pJu36updhWgYa6lnqJVjUtSHU/G9WtBa2pVIQzms57VDBsD2VmbQvTOcdjfNtbIGBK
tz4LOwu8hb5jwr/xXRfgqfOYRxxzue11FKejDtbSPA+5HVaJiGDtvHz8u+tk249vuazoqITF91j/
ale1P732Lh1W1j+8faelfe03S0shY2er6mMObEkScTcw5NwsD0Q9kMxVhZMnjK7mAPPd4ZuOlXEf
1/lrHNQ/urA5zLp9r0VUme3Agl3V1R0sjuvZrgfKUrVO6vBH/N1QIEe6EFGCM13j8PIKWGTJwply
UwdltOa89dxcshTNurfQPS5rseXyWzoEfPBSJW6dHidBEdy2DfMsV/tiG/iswDB0m2MkBm+1HON+
XRVTtxvjCICIp7XGyhjz22D0j3q8NYLqW1FPr3qJVsdPb1QxfXHGMT/ZggwWw6VoZlhrndb7psFT
bWPf9mbfeAPX9gTs/8E1wm2l8ru4fOkMy7O86d1ZjGUC4U74RIbZOWHXr7Jv7/IKoJ4smfqVS6dq
34wIKEw/39HvwVKl2ruwTg9/flY/W13paRkO9T712G/H7h7a6lgHReENMYo2Nz9UHf2dbLirk/ww
l8lRH9ydFeLQQqU55bw5dCSrQe/u0hZ1hBtinQmvUnf+EY/2Uyb1txkWXCy/ke/+mjT6F2eqTy+v
YTCWZBbDme509yW0Lo5q2RQedrrLyhlqREMPQVue6Xp0E1Bs5elI/GawnyQ5bH/+sj4rrHntpfNs
GkKxVv96b7HkDW1jV9xbhKesTe5mY7TPeWr2otgILb7DWX8MZ/2tTPU3+tQ7iG178tsvhdndYc1f
Ja1Exgx8muzKiy/e3CflAG+O44xFDcbJ7WTVzfzaBjjPlZzb4gnc2G6axVMsWC6D0F1xPj3Xc3pL
gRCXBKce7TF4+OIdfHKu4sroypIOByx5WgaWrh21GQl+XjX1d8v1GRwCGxsg5u2Trfo7XU8eisw5
HxN5GeEnQ+dRxNZT3MxvrRvcaLn9lAPZ12xcs67xxdP5yXZsWKhqlGWzJ/02ne/hW+YzfWiU0B3n
6uJdiOo+bbiBoqC6kV3+1TD4k1MYC7JumsIwUbecLkTcGX5hNnPu0R3Y1QFqeHgmK8irm9IJ7+Jw
4j+OXzzOyzU+2XmZ1+vCsphA26ZaVqi/DS7KeRhr3ad5hWP5cUbHOOINd9uLoMi/any7n13tv7/W
yf2mtDiJbXtplCn4WE3kYzA1IHVxwjGi12osALBJZI22tQ/16nIm2w4TjiRCU/HQOhss6/cL0Tez
3V3APK8up4Ne2I+A6jMm+aSTgFtK531pdBEYHv3QaOU9ltgQhL7V0qyFInHmnpVdff9BPkaimTF+
hM1Xvtu54U0WdaHowa7E86EJjUOVu9u86K+m6C0w3a1qcpR07lHiwablYo6F1xbTXq/UWVn3lyoD
+qJN+3puLrWhuk8A+HQaVlMMoGl/kfXTwepwqVXdzzhu7/uGdxnkl2MOwSTz5zuRMikxFZFGBSbt
deSCsEkJTS+/y0OYcDwrbAXzxdefiLJ5ThrHq0GWaZM1rQFpq3HT64TkWBBpdhV+tA/CpeKj7GxU
krjx7KODJsiNg2qXjSil9ey1RJpFZ7EhB6s9m4MphYWas484FUk+BXcgeIG9bc0mUKQgOvIE4wRl
1LKPgwHhZjvApgMUNUwxARFdcttlFIkE1gMGSfWUH7FQ95ElwkoQl+HohnvIQkjG6WCvCGF48it0
1rGy9jmxQFIrb8Do4dHhrp9lfgPqfGOV1GOuPpJ/zFYooMYl+IV7soNU8q6wB7lRQ76zPBOyfu+j
4iao8xutadFS+GiebCztxY9GGo9mim8xT4qHeDzAMly5DrhbBgePLnAkv8TkDaRYhV4o+FmJf6ET
atUBDrBCsWu1w3JLjE51oyb3TDoTJlLe5LIOAEnfo2/dWwncQz88Jwn9qXCDcZN30/7Py+Wnz4/h
uqTWUiX/phVxqqZqJ4cFyWz8Te2wIofD9RKzLlEJ2ZOz7WZ1xkf8Yh38rEih/8HpFTEFWqWTc7II
JxgqwYSLjPGPoavLnAzyAeT7nz/dZ71XJsPMGpnYMkZUJ69jIw4CXq9yb5iU1w0dnihI8BluXbop
BXI6oJvhjarNi4hYnMr4ulL4bMVnU3UdvmO6sKcHR1VmVVYOgokCHo60QnHaoX8fNOec/3yJUIBD
n1z5wXzL4r8NIxSvIBHP9RpAsqT52BHIQ2bsdWISqSWdMz8zmWAJYMk+QTQD5MxVZuQ8go3vBWn+
VgTtbRcGR7jiZ2rqgSmQNtWLGodCTjc/ICgkwECcDd1mKpx7qwMDl7BcdtMyI0wJOK+hlYbT4nTS
p1crn718JnAndNeGci+zUEfI/2Y2hJTPPQZ8cr1WrhXdVuVNLQs07DamAb2dX5erWUAGw/81JhsZ
Ow8cpZLMAdowgc+Kb2p4S5B7qURefG1AuLBM7ELWDQuO3sYISD4O+vhCUqSSVRCDU6AL1WRuuzHj
PqDLAMbRACGc+tGeyA9SCBCot2n5jpEKMKkOm3vswfIjjBgCm0iD1r4vx6HaTWj+3bINwDsoHNoG
HApmj27vHBsdE2VKKHU34rHt44c5KaFvZItIHM9n5PMCC1bwz3fpZ/ulY3FEV+jduFWXZ/Rv+2Wk
NyLLkz6HfsiMyfyWOenZNOj7xCCu5v/rpU6PaH0Jb7gA+eiFLiTFHL5wTo8dTOJ6aLUvPtanVbLD
uQpdCnI0jnO/fi69Msuisms+V+I1IWl6Qb4Nx2K31O2xMT0bAfFiONnBDX/xMT+reujS0JKi1OIc
dlIiOzWyAmLhc29k7AsBPcuwvLTtpRuqM2MJHefXf/5iP39FQSd/CTb9rdsAnBp1CxxDr45rDGD1
PVSZV8OfHou0fm/ZQ6A6bf/8kh9Lx2mdtehj6XWiVnZPxT9zU0L1J0HBi8c0XNuEHPZoHDFbKoJG
9Xo1t85dA5uJLLghvZPyvkqgONYTNUI9LKO+Ao95e6OxUTWYXfGZZi0VaTTv1YS0QWgF1AmSR9xM
nCWI3mh0+Zji5oNTus56rud94Jft2pU8bwOuNLIG6G2f9XB0NzwrZ1EEX4rhbbM2/Ls6xRjXwoTL
lOUVmfltVNV1ruXTyqcTi6B5E7YhNGGlJRuT/AR6swOu48V9XjVAkxAAEhJWrDl95ms4/s+xhDoh
gOP9+Vv99K7lnrUYBTGaRoP66107jD5ZaaHKvKEq39PpQUEbSfz5AL7u0rS3bbeJ8TvOXzUyP7uB
4AHRyKSha/92Mmh6bQpL08k8CNXv8czlU3PzOqXta7ZoMMa6vIH7c//nD/vZ7s/kCcW7vvzjo7r+
28qjqzpBkAz5MGELKcDVrBU6rWXrrwtxjKVxlRbV/VKf/Pl1P1vx/va6p+fneLbTvhB6hrF53MuU
eyyWzeVgGo910V/++bXUZ0dSWqCIxDiWsiqctMrbQRLoQSiTZ+Xx7Tj2wyZCth7QjTXrtCXGpfwp
CHNj+jTvJz3Eyy5hZtA3NLjQvt+4K9F4VvCWFtCPHGe8igPrBlblmPkATq0UkZ9mvAUOXqzGBpbn
i+cYjeTWNJHljcTuNTAGwxhwjpi/tR1Ikzm5Y22E3Qt5ahfmB2pabNG4TRrc2iS3PX6YSxwZ68Q+
YbtTl0mBG6nSOG8Y4K9XnLxoGBfU+lp+T8xGgyWEvrNv7INekHHXNqTpEQyJlGqbi+G5n+2BEDiO
PUYr9si9Ln0ngOQ8AL8k04QtuIUxkawDE4ZwYo03dhoel7q5qq1HSUU8NtwbRCpsg3B8tIOZGKz2
Pi66S+Ieyq2baGdjIrYD+NlIC39qcz1tRdgeyZhtL0UdkhaF+ZWE3i+2mM8eGrUEUDN44Gk9FXWm
admguyzpq5ecrgrrsQdH0er2oyjFGQPfx5aIsi9WevOzm1ehycAN4TIqPr2fOF8G5BayQDipe2kC
vEd265sbo1lXkHCjJR3KWEZwTaQ8x4+JNMz8yzGKYy+Is7u6Y6xZmox9M1I7zPhn7pdP6O0Jt+rn
BS2RnMHihZfQAVQHm7VNeyzAhoAG8efn4hOngI3HAp2HyXJDr/LkuQi0KUVTmcI88rMd+ikc7jod
77E2Lu2MT0X+VrmKMPVpE/z1RAsJ21MKYfZU0CEPMCJqqt33Hatwm9+Rqod+C6vTntQCnLjw24n0
SB96a+c7FvD4EuJlqxFAkepLNLRO7mvUh96fP9RHf+lkT6TaF8ZSTEnaP8sd87cVTTmTzFrTSr3R
jLcVTXVQavK+LYiyqM1xZyi/3BQZ6PDMNO5D+Aqc4XPsvQHZIG2e7KOEYwDUShnKL9ahz4QYiLYZ
HS1VgvtbYzYYxVz6PYttKcPzLkpftbS6CQuM0cLGiNyScVLD8W7EeA/88Soc2wvB6GvV+5w828Z9
GHZZmL+3CRcKSj0yt+x9Iq3AHfgRXS7PCK1B7WNrP7/4TvVPVlC0EUgFELgx2DmdauqxHzi0jTL0
2TVBSgl+v25i2fD1I8nPaET4dse5iA5DeFQD6IEiTuYLpcNuGMI3farMKwZoTLdTiEGWv+RzdhWq
N2N6DWYelyn9Tj5kvh3y9go6KtwTkhVVSY8jd3haRNRrmxiuKrmdPGwT1HEho1sWKwCVeeF6aaJs
0nZzzlLSOhYmCTlWSF94mXzBTQmPANSA9KU0KPp+4Zr67/gUbx+bygrRGiptq1clylPNupUiesyR
Ia2szjZWQ0mtJDV5nqgf7sAS7MTdWyD0jS+oZvLeQ8i2qZwXiKXvgR8cxwD2UxCLTWAVN8t+0rvf
iMF8WYrCNrUem7q+N7ruzWTWx9z8sY9Mg+k/P9jS2/uQmn8Y+oMqWwbk4RnU+n4TRMPPC1+3LhW7
QWDHyZ5uIZb0uiIyRbk3xCFzfIQIyBLbw/wqW29OF+7opL/kxfTji3vhs1sBQZqlI1rhUHs6VZsY
JqRNa2XeGBcpWEhrBd73Nguacc95ju8nUje9rRHiuaxf+GySzPhCWfJJ0YJBUKIzF8uOftrgJe66
qrKlQFMFl29IywfHBTHcq4rvBjmpp6ZqO+MjXUWwlr96ij9Z/WmVMNOhjUuFeNp9z5mxd0MW5V7S
ESJZ5rFnFzDMXED3G6vCXlVgRjqX4k7wDOwyPwQe2nh+WZD7HLZyb+bxpd9V5sGalgjAXgEhJJdL
F4e+G/0LaJkbApPuI0lwKLXFnqqGmrCu/3sX+89fHEvNv/6LX/8oSoJXg7A9+eW/LohlK5riZ/tf
y1/7v3/s17/0r/si439//CP79+LyNXtvTv/QLz+WV//3u9u8tq+//GKbo6uZbrr3erp9b7q0/XgL
wXux/Mn/19/8j/ePn3I/le///Ov1jUsAjRjb84/2r3//1uEN45YS3NL/+fcX+PfvLp/gn3/9rzp5
zZvX5ve/8/7atP/8S5PqHw7HLQp0tUzU5WKIGd4/fkvZ/3AMRzH1sxH3SLRdf/1HXtRt+M+/LOcf
AkY/BhQmcgJHJ3+rKbqP37L+oTMxEUouRk+st/Kv//Purv97Z/vv68bX8e9f/92Ihizu5BFdBmkG
8i52GUaAtjhVZFRRZdolqtWDSKVcW5kNQSoDCBKJh9R2I5zLQNsGx/4Bw9LF6m0ZzsFR9bM7Vvq2
65vIC5zpTjrZc6NwXDqzRAJOluvK0IJvdBHxCg7RwZq7cWtaEfgzwhZkQIT0NG5jk3DPGCAztD73
kRR1iCU8HSE6ojJI5LEN4DYId77YhBJWr5bBi0yNSezQwhJ56lvrMjG+Swgasd4wKor6NXHGWDTd
WNDnsno82u7PpLc42UYDkFp7Y3Yxoz/he6xLpM101OOlgt4Sj7rYZyZtZsMe4TSh4Xen8NrOlXkg
Wb5OspdDXYbfmHM6Z7KCxtFVA/S02b7MZDFfx1FsbBJgA5vmJnQGkGSS1Afdpc9bFInyivQ4RUl8
iMjzvCbLZx0NCo2bGY9XorhiFAMePO7iLcJdY23alOd25o/roCvec+G++661xAkU0ElMinUUsWck
wE8zg8uwyPW1TuLG6tJArgvv9VgqH45G3Vw06EccM6ZNFU8PQ2beZZoDMTgLHyGBxtuxTezdlGk5
l7WtdzMG6nS8Ij7pOo2JkK70RN/b/YJf7kuHWRAnvy6yz5wB0GelqytX2c2axsJq6FAO97ZBNFoS
bdscbYGf+Ds/iHa141Q7X/S7rNKKHSM1RtkDUghD7mQV7KFIg7SwKrDiKVb4NPZXtGADamLmMDrq
i42csEkFQjExwUBS1XW9j4ZiEzhl7FEOvBR6cls09cHFL1lLduAqU/Mlcn8XrKE+bygRosOkmksz
gJcQf3g9gRLNev5SaYgPyuBbsyQHztAI8h9x1a67cLyFdZhLQhm6HMtALMaXUKIxTx0DQqvNtIQ0
j6ELDpNTGl7ryCe9FmBf6x4smjLetCr6ppqtr8r7OpXFEWAsn8twX+0xfiZ+DUR3x9WtRPHq9jBC
gyEhOUVq+Pk1zfWIgAUtOSG4n8njgl+RlH6yNRNnXLst9dBY2c96Gb3PJlg5s4DlYJWMS5jttjZQ
07TcwLvuwS1B+x6y4LU3A3FI/GstDsatQmkVW6ZnZmQRQnYbKoGTpwnUrUvL1dLexUzXthnFjz5K
7X2SB16cN29+GAKBJzaPL9S8aQZ5l4a9tX0oYlnuct71qpMOQTBkq42dc12TczFQcDXENmtutZil
47PeHlrAgJStfvgjMRqYJTaIK4e2UGVaL2QWxNveh+JdKGANAE5dIwHWKCCdVBDmh/y2cIZ+71Cg
cZKIHsJuSWAChj/yQIdm+lDqQIHJsYKZfRZEAVE2BN/o26EYLvhMxZBcGJEEkVZctVKei8i89Gto
K6bo83WujAgeabchX7remwmpxJLsxNS9YYC/tYmLmqou9gAyMaJsDKJoaESEevbDxFOJyzi7rtxW
gn6NgGtBAArM4SJQJCpmHJY2WcVZiCDUbj3kw0/Nws9LQf8sOj1cE4dtaXV8lJr90qRheMkGfvCf
K2dEAzOGztEG40iqc+chEsEh3IqfVMUY69PRPwtuZbng5fxKu4Nzj7D8LcV1v8ugeG+jjB6+aDM8
HISJIAAg/A1MXwZa2MxrUudU8JRICyibXXKbY9tbFTjB19HsPg+A58aR1gEP5XAoA8xrgw/zXmo5
n4ai0uIGtfrxIjAZUUyokdbmXPieGxKpls2gF5weQKJJMugqi8aXYaJXpwv665r73Y4ualG/JQIK
dbAMB4gV3xQNcRZ1aBp7rtqo5nSXdfGVlSA0nRL4o06wYJv9WPMkviCj0dUhzutjyKMC7BcNaz1q
0XmLg8dh9fGw+cGqfCtGIlCDAVpVIK/NyAHdmer6RiWmXFepS7hz1281mh9n3RDcmm1Bml2i9Tty
Pta62PSldjHh/tyQbs15fUT9WhrO0c1KWj9Ok+5HwZ1RjOeZ31yEMiBfRCc6YmlT7UYr1vbtNG0N
mrLc0KFGcDndm3RA/NpW2YMvckxg5khbqYm2lo/RdOwh42tzbG4K6FhEx5PKnJna62ikpgd5ny0W
6eFWtflVP5bPdE3luRray7Eqqu3YjE9al+qHsXuivdysMYwvWU/aOtTzmRhraGfCYL6OPL8OAvuM
xYBFObesdWSSiuAzxMZTxImLQn1M9vFUq21fjy15O+JBFsFD5WjutuprjlgCWZ4hMMnFPtSzaJI0
g7rL1DGtPShvJHsOCDszSF7LaPgWF/X8MMN0sxWOPisK1iR997iFwON3nkndvmtz1C9O78kJ9Zo9
Vld5T/CxIMrGgnpp59AJCwSAHU1cXwKuJmLNS8rIGyJw/6OhHnon/BYpycTKophXBF3iKpRYO+s4
4q12AVd2hlBtWqJehSy7rs+u2gufVzUF306KSbp6qCTbi+PTVSln/mA5g0DtOZjQej7myXSX5OaV
0y4haywkq0RGGjpOm+iGFk4eXeYUkNDNlDkvQQWxsh6HwxwZOFfIfRwLlRAjMK39mge50NO9UXbh
hU9MQDRxEGgEeFMd3GvuR5shql4nwkdi8yz3XSiVpf1TWZz9jWlXhGHzLUQ4Vy6M0XQEWYUEbtNF
St90Wnhlzn16YZw1ecDDJ0brwgcuZESdc8BXvJYFX2jUKU+ffVgNj1kMhKgWGJBJQfZCfHj+SO6F
kQwgH93pWlx1TPg2iVG9ODpaVm1ggx404GIsZpu4BvvcZiNXP4n2JjccQWY1a4v9veZB3KR699Rr
0I0XG7RD8sNmfnLJGpgKG3iuL68LqrezNJsamOt2wOxbvRhxVe4q06UCGpL7WNPItwN/hBfUB+Sr
65D/+AJdHwYnKfL+xsqaJ0yN+j60ywvXIJmvCxhgEFdJHp9ZEQIdT2JfEN7kD+mrnWD2bJALrPIE
3pbmslg1URN7rj4faLrfII4ZiQygEoxsGEKRVW3cZsFXz1W60qsGeqU+gsPNIX4HrXmIa5jmfrfQ
50LJRCI0gOtXDDgGEW3jNpRgMv0l2wgJxUw80owi6UAVCClHHkaLq55MsGvRjqEWzejr9VF3XjaY
x1phQI5dUuUDn5k0hup1ZjFlxDb7mibhsCYdfUfE8SX70rh1C2vaBK6zKIu5QdPcfzThhszdfT+S
XOo3g36Ruls/jN1dn0NttQPzifTSckvrZCUlIQEfNVeiRZtpkHzVMVhuxIgNwQMbiH+GSDsvk855
abnxYXDYAieiTEAoUlnU4FANAwxZLKxoo3f4HH0win54pZbMM6udeEuVfjunpdf69W1IBtBazIZc
IafaVFyEumkPKA4fm66dDkZclrs492kkWg6lBD5cLIDE3Xaq91I60wKoxMbhYkIpc9R2soL0gMqL
DKOnlNplD0af6e+IFd+d3RcSb793fgAmMg++R3O3NYkBWJIVc8JccJTF6Xg2dYFaTxw5aPj1P40m
cNHHNAsPj0V5GkCK2FW4lG025Salpm+Pz30xWJfDzwEp7xSSIFVYF5kJvjpK8fQiwH2qZO51SWsT
M9EeyzRqWNzkjhJRHiviqltz1RAAumuGEgC9gbirxyO4GcL51q1GejQZSH7LLY6iodXXl91mLJnE
Ys/Kt/UoLU4dFdlZOkxmPLW3TcHyvuj6ZrcXm7ilq6ZaSvDMjF8jXb8iiI1ys1hhWUThs8zjEZXo
6/zgvkk32Aq9o4eo5Twn9QZboX5w0v6syMj+Acsn+hJZnlwmA0q/n4YDoTKruiDIJCqaH9RKL1R6
OcnOHHqIdUAbvxFETG+ZIjbg3/uNY9IJLsyAMB8HYl6oCdyuTrXtnR6bB2mcWQ9zn2MLqprpPJj0
Q0y8y0XnF856GPwfszPAgWfP6dzcwuBIxk/T7NJWaqAfQQZauyTs3R2YkwyCCSj5LG2vbOaYYiYu
rRZIZpJCO0t4AA+1ZaJ+husXxO2jDEGfJX38kjFIdGOtBDjq16usWjhyIqff2w1nEAbh7k6g7kPV
HTCbcnvI4Vnv4CdY9ezVpfUztdK7vmIpdYwL4gA5IqoeR3ehtmmiXwWQ+iK33dt+c547jDGD2pLb
wXQOAC3O/cg/aIke7WVlPQRuSRxTNxCimkLmYw+dOYWhMzhzzKs+oJYIdJOp/Aj6q9aj7QRvOBDa
D/Jn9JZSlsAnOMcJ6pWCG5lQBxQ7WrNPIu17PNB8oxcAdLpghxMWNQmHHWPboY3dmXpwZHLJYb4l
JFumhY1NBLkHRS37uRGCbKUQWycBOo2mYtCUA361M4mIyUp/Mj+8DBt3Fxuh2hdJOa7LST1Htvlo
6H57p1ztVkfRRnoUCaI0YuPgm5tz5ZLIH3YBR/Z84mxS3dolp3lF7AoLP5FOQQlRjEBoIzHDNXFg
auc0VFkxsLTY7ux1WiT3iuQOsrVrr+jQhavwAze2m3B3d0yuYmvVjCM5mB2UxdAIz3RSbaCTAZ5W
snpgJA/2YmpLzFDiu9aIb2TTctnNJyWghuJyYt+jjLLIbQqX7vOwzOjKYkLqxig9dY4MR8nGaUjX
CAX+jcQY1n3x3Daav0ahT2jR8DJEIeHsLAVRLuU+DjHcE/Ge6nZ5b6M00s1oGznOkjR0rTdyQeO1
7HnJ5n9Td15NjmqNuf5FuBYZbpWFQqtzuKFmek+TM4sF/PrzoP3Z+9hVrrIvfUMJdY9GasEKbxzt
nlj7qIvXVfpdRvE7dLZ9RmZ5mTX4R+bLUf/xtfYrIgDR68XOamfkbCAvK6NTW6MwjXWoyzNecuzt
CA6dWFnMIeRDSgNZ04wIBggiPEbdrcy+VD/lZ0N1RBKp9OoK9ZcsfwzlA8KrGb2OlLijUJvZStn4
iJr16FjlZg7VsJl7d0fTor6lPxctTHV1HfpRUeysYndsA1qzKNbWyd2R3kUkWEetVNsWGtFwOJuf
8rAND5Ke1aJnV+k1gu3pJNVhIkmlyvtzb9kzYyoYVReXO9cTL4ZqiHE25/fCxbeRhTReMbhUoX7J
YHYOPSseJwUlHZTGPBp5JLV5NXwm65IoZN9k5uVFt5eoX4/6jHYUb/Xgv7Ymd5rTvzmNN+9gab6R
IvIEHYaThfWX3li8S318cUC1bCO6UGT3MtDnBucJajFI7s0ifR5jgjTLGFhmnebRcz6XAXux6dI3
QEN9TQh6LITxVM7JB5lj3ZOO8oSeBfVrtve0cNVHaKEPh5qOS4+QPpnjl5loF75RBrCE+EJkTFXQ
Sb7rvx/ez9PiL9roq6OWEIzdaPO2bnumneWA6GaPKYvaieUshxEJGlpo954V3gyCpaYCxWoYl36A
hlXD0y0ehkS43CSSJD9LP4Z6wUeYvGTmauKhyr19D/a2j/WEkSyTh/tm0mstf5dHhGnHTjc8xorA
y0b9lGaXHWPdabeREd8613iTHdUpNQVVB6Im2B2jau0Zkb+VdnNiW/4GrT82OSG5Q2eXp45HayGd
FohDEYeV0MpeSERbWkMrQo8nxHHHo6PNABY2LWiejnmGAQL1HsnjupE9LLcrdXvZtNWehRtbODzU
zQzdi6Yc1pBTJmmer4+Ctsy11BO2dOJgdv30FGrVyOJkO4i8f9Ls5puhqFxFpnMheyjIVP7lKAW7
ralNRQsRtehXw6W60HpVpkeOZUKLQxWHq6Lm0q49UqcpLV0L8UWrOVnvkiD9NKdMfvKMp9z3SF53
60+mh5Mu+qBJ025VpPMMum+fQ4yaK0q5rH1b6/7Gzb1r1juffm18UI2GsK7GB1sP3xLFDHmgJ4IS
sBI5utyn5HCuuiGn4ipnWIFehKHaZFy04ib99qJP8BFu5ergs+HKKHXowaa7unS/Huy8fJ61LUuy
x8HWsn3V97TkusNHQWszacGUjmLlCZSSxFnR6dqYu7aMaVK0Y8zgzRzuozw7ASdc8WOeJ/jenT1Y
daBwPhEoiztHuEMdGP9xMMuyDszlV+7P0VLerTVzLNfeHFaBGotha3jad13kRuDM0UPHpbS/n1Fe
9NrhHEwGUJOmy7vNnBNJeb85nKSuAqx7BoMMIuBcOkGVZGbQBwLJTFD6ClQGOswcmw8zF7w/mHsm
veWHQz5Pm85yGKmWt6WNs9onM3u/2dUJf1qe68m+IipexZT80PUZDdlXZc2PbcqSH2amDu6HIsPy
ufrnXOeLEqkTH+9v8X6YStypf7/llGBU4PRjxc6oN1N/R78E3HQVpH5G+PQwUlVEHMkl6giTWcNo
lgG7zebYe+/3m9F0QbSMoT1Yy2e/v7oeRf/+6sv/bWYJAGnkFfLU8J/kWlns75/YdiXJ2Pe/w/28
jP125xrTk23K3/5gnGQMfKI6vl1btvswbhLiY+WognG2WE6xHxOwembJZixSgeX3FOFmPbUDA29y
eaf3UeR+itsbm/Kyb2qXUe3+1luT1mNmK6YY2QXUVJL2MVgH+JaeJsZq6+Gb2sZSsWw05GPfhQSr
2SkRkGNRUFEwTgy4mu+XtLr6TzAVZTBMFmm31UBOZ8+YUPh+faCdGVjKLoKpGLW96XStWicp8ULU
XJ/0lnjzYYzVFvGTCkTU06nQus6mmCcKO2I7q6gZ4v+ZI7oF7XzWGTiyPnA1twtszVxXWmccHM1y
xBpwcaoPywrjPv5msdEHPn2zKKqXr5D+FavxWY1mcRPgKG+C+6P74X7FiUT7mcVYbKcy5jIzIgBm
T+SHv2+V+/2yHIylU5R1OhF+XV8FkqK8fEU9bxX4/GNSjOg/rJMUc3NCUlTZlc4KVQ8LvYSGnupY
TySUj7X9p4ikERS5ffVACnZikkNwP5hkN2ztfoneJu8gQB6PU9M1iQxMcccw9XYReDejDQ2DCZp5
GmPQwMo83Ge43GhUYyep9+x67jfj/VAv1/P9UZwQ49lH/UZrS2LIbD+pg6hxqr8P83JpfEtHMsvq
sjKDqB5N/MuvoiRx+f49GLlX/usbAc3xDO1bG2y2gk7yu1EopdnqzefO6tEJRGm7jwTttIbtbuyk
eJhIsrqI5dAk8U5qBhnqXfwmbLZ0ozf962d6q+1tJFtHd6xswt6MYTVrYuvVbJgKEImz44F05Ymz
v/9CqcbuRIbC6v4zvVDnzgl/lEVWvNloe7yK+DcyOlEMFWHpiIp22JvcaHhLyuI6WCZlO3536EBD
9aEl3lkLbaLKbTAIe5T+VmXLp6KRAfTqGWwBBLdlkWQsb1qQo7aptUW/wkLjEo9sS7WBU7rLf/uT
ZHo05bl3rdPQQVHPxUX61IMz9JeXcPqppB6fiWkGQwJwI8Jpyo5Jmx68yCGyq2f3jOTIIge/M/QL
Q6ZxGVpJHjmqiJWV5dTp0ZUnG9qljYGsALZYK9fTPhu07Z1MQTkrurfC0iP+uQ2bTT3aj4I+ZAxq
xVc9gfbYIv+Qzay2ds3FoCvvO2mLW5EhZZu6Id1LanHWOG29et7GTnJGWlyfpI8oz5hos3D0LmV7
EkfwmnDea2GYxemfgzsaCLU98qbL8GwMrkMegf8IcCsQfUxNfiqo1qrk3LMGiYa1TJjqcEpu7Mkw
Am+J/b4/slJjq+mGcxAiL07m7OV/H1wPkNO3WZxJ9884uQmSOly1ftVRrhAZ1DGYenB/1Cyn90f/
/CDuaiMYw9JYZzCm6/sPREx3gVHbxeaf37u/yv2XLT1568DXd43QnGCwDCcwqpTCgvtDBBqUQFjx
JtdsFRDkeX/2n0OrKvfvf1S2hOFXdpGt9cFkiTa6QdnTYUHaEjMJOHkQhcILRmHQ2lIILEDTJmdF
OHVcnKoRtO60/W/AFYsX0Jdq2b2vwviEVcod/drcMhXwvTA8RiYN80ycx5pRVU0MmwUKf0B55dDl
ninK5vCAp4rmnILFpB6qI8Jm4uppgd7ZjAJk9urfdkwjmtO9U4b9B3RlXTn9B9Wd3F5ev5MYtpKM
PW7m+e8qI4c/N2uUPlhai15eS3K689oKqcNEE22qGuqt3Rpd4dwxzIAizS9dXdJJgWOApA0Y5Dea
kX+Pomm2Jn+yvO2+fRfO2yMbjrSZ1P+wJoDxxLZSUsqmV6Zsg/aY3lhPCqSrap9dD+LLc1KQk559
doGep7L2TZy8xCKf14AZNB5IwrSq4j3v0l1oEqBbmpJJlhHPJpa262r+CjZwW5nePLqKw5z6ziaL
X4biCw+6x7j2YE7U+3iieKgoxtzURfga9svNXm2FlW8ZB5eGnhF0qGGxQAWKnuJ7bt2yvnrA2nrr
cNeHQ+AZeX9aYNll1W+a9Y+r1ZBf7sFp0ps5WfaGZAsInLz/zcygdp7xkGtjAI9/GysSAdP4o5ng
2Pz8pYc45cKCznKQlJcvrUvyWphkCKQrrgBGSsLNR2fF1qFZm2H6MPNiA+hiOdICV/XYwuoKxDgn
+2UrOuvkMihGSMkN0ivmeroWmQGx/9L1JKoOpnFDF40WXIbblg3u2mhoVBOzuDRh+NmTwpAS3FwR
1z9itKqL5FcNE+AW8a4qmyvqr0us3TSjDqgjPjl+Tsnkppc5QsawvDo6fZSJe4xH/6/BLa9NmEIp
DMkvhBvbUW5lbQ7MaI+hR7ly1lGgUdFSU+vmSfPbtTYtngLMhnIDGrGR3rDXgfyqlIZM0vmR758B
Aiu2quKiwmEvFctPU2xhIc7A55YxXvMfzRgOSce3arff41IpW+abTEWnziByz9GfdeccuvZfrXnN
igYgzGBDqgDXIJCPzeinp0lzxo2N1QRrjqmfuNuX7tB/P+D0MU4TokzeafpVz0i+J5clW2bN8Q4R
wrtBl/MqdfISpD9GyUcGTrEMAXAOtC0pKfZelz7K5uB7rN5GHJSBKLntndZXy+KMc2Lu502Cw2Sl
jB7d/CjHdQrCKJXVsIdj5FVRZn7GrD1WeT8ZbIXg4ZZ9JlgFX2YPWhq0y4EMQ2Cpekq5O7t2m0Tu
VWrpJiFzPpBR1Qa4kSgfI0YbQIHl2v1AnvhjV8ztru6BjlfJspibPLOe193425lppMkLNjHusuMY
hpqSI3faxzW59pNfrXJqcVn4LD9E5N0VeQDiWgf6chjvK7RCDP26AGqmhoaSPiOhciTlXiljIo4b
8qooZ+EezvSW1iNH8MVD0KHWtNdDSREQQzD1PLGtDHAwbIxqFCWMrqOCaDkUbHkC8WUu6+1+1p69
kk9SasuUd/+ltoAwiJ1yHRspf+rYbQI2a/Qh3x+OaR0ex3arZ3m47bzo3VA9H6dICIQDLF0+1N+r
R8ggS6LK0HLXlKcxYrFnYHPdaMsK1eymhlmjYj/zz3mp20ehon7v9wq295//Pl3eCMQeTDdjC3aC
oMjIFnGakI4DTbTB/bn7o/tBM6pzxa3P+ojGYJYq7gED5zbM50/T6np2ruWbPdDgwVygA8EBMlWl
C0lXmThPpPwQXQIkPCxkIctfRxJqAhQog8ilTWpKMMAjoWc2Wg7RzA0baeO+BBsO7gc7donh1dJD
f/+EdPaWG4KMJpCA1Fj30RIfrafJLqnN11xjWNyOVI+vdJfK87oVjNNy0LgAWGuz92K7kTjRtusY
UXnIk3nn9IGiwuwuQftfifX+BzK8/5me7/+QWA8vnIVQ7r9X6738Gf+zVO9f/+JfWj3fXFR3SPXv
FjTrrrr7l1YPJ+a/OSZBmKjyjL9Vd/+fVm/JMSK9YIlxEvoSE/gvrZ5h/5tnIqrzsJwjPSW+63+j
1bOtRXsIhjvhdF/EiMjUSafBo+YaFm/IxCv/n+XqotcgwKpKHK20HQ5ga8/NQJVRHxWIqF2Hogku
fCOsUdjCXfjzdC6lvyGDZjtM/IqR12czxBXFJLXDrfxk2sWvtkPZoQn3UBPjGIvhBUU3Ial+/Fjb
3rMidKitbBhIlGYhZd9QoNZrpsHHZcLozrbZ/iqF3GhQLM3UUCkFN667gHN6oKcV6UV1eCDKZ+fK
7n0mpI0K6PKc1VBjYWM/NmaH4WP01hWJE2T50rukNeYNXKbblt28VxRJ0u9xMiRVTtE8r1vtO/X9
aOdkJN2p1mVyMliMILDBFbPKc516U/fYJjEtSoleb71s3ktdvhU43Gf4bD5YuSdA9IUEfspgXQvp
GhPX3JCErpLR2AsKMWpZ7Lyw+2o8fSdb6yxdt1qNRnxcsjR0lonuEOhtUA3uFCR5Q5Gf0ngDRsQM
PyzSrYLqbJeivfsZA55xuT9iTWUiJhTUPFv6dZ74O5fYqGBJIpNPYSFhtPXx1GmmQ288+xIsytpD
aVeUEJhzdKvYL5Yg8Od5wiKBG2nc+OjwbtFMoyfwTfX3qazC5oakESLJJ0ZqireJnVgv7tCxy3DZ
Y9rFEF+GKnyPwlJ7EH5U72QE2+JqdBDeD603aQ+kpjwP5u/CH91DOLvs2L3cma8FJeMn8vP3tQXC
vhJtA8XLt5wmlK4gIAU5n7Ou2pjsQCOSnWFa6tI10XLpDJpa5p0VVffnlp6GWBvrkz2MLgoWxsyc
19kk+RDfxtZNronKqTGTVIQBCksYTmPc56q8+Y7QLk42yeduSuL9FOE4kq5NGE1rW4+6uA7UKVt6
+yq0ioP4iqDynu8nBtsjS1XDDVyS/WTqvA4F7HOpJR8id9m4CfimzOnSj7kW9WYSNrGnnflBWMH0
Epr92xBWA/QZtXJAXNbj4ITs4ZoSGCoUi/BNyNPENe1qkfYHqQwX8FhfWcKydUAHuBUiKsF8pP1i
OGj0nbS/OgL1Stkaz6NWTX95LEcjVUtUo2WIhNaJPyvFLZ77+zYjB4tUaOeJrOD0Sw9hUcjb9p7p
hYe0As+GQkY36iGbOeZpHx0avufHOSzpiMw8+8uboyNFHuHvwejXoTY++GOvXju3opwyHrWd15nd
RzZX2zyEYbTDkQQk1Zr7UbPDjT+p6I28S2tHFK+19VCOvZE47lHdF4nd/ae+MljGEhabWq6HMkdO
726nv0+ZVt06C+P42EIAeKENUNZ1w1/FL02vw6dsxsoCZYwCZPCv3UhURoRuep+PiXeOdYNQwLKr
XzAeA7vwX+edri24/kDoQstycjBefcO6WHUe/Sq0BMsq8YS3ShfTJc7ifm0UhG1B7mSnBtFCMHpz
y0Dhj88VdsJngs0O0vZzYMwSzdfyvIqHeYsVTN/ef8PtWv/QDh2l6HGxHtxiesxad3wEhVSXMkmC
f57iu8zYeiUnSDwsd2NZv4vapOeM6M7t/XSaljIUIn8MIMpTq4b8HT3WA7LZ7tGeZfY6wVA4mfpa
mKeLauLypSvza1J20cP9bIxUhL4kj5Di4laeRu+FEShB9zxFZxTG4r0QEXFhtv0yjUreWtt/s4W+
IcU4f6p0gw7JqiTfp7MgBSZ7K9K8uFjtmF80CL3KlOkODRsIAMhacgqNF8swFVChB73mhvZzbTkt
XQVh8wd6VzbpcEaSgQpDq/31nGflBf9t+8D3p2HHH+K9O4XlgQD0t8jSumet1IuTZLpExpfUOxju
5FA75kMkhuQvDwOplwvte9wRpHkkQ3l616zSDgClkN4up5tqiK1Nuxgi2s5yP3KuqjzWs3d6kagy
nBHSIMT0PpQP4i64vKDNQRxcJ6o+aB1jg/ohZhWSdEzbmV73P4PG/URBy0OtiuHN0UwNfl4vju0Q
2jt/AaOsSAsfWdJWK78zSYXsiVHzhsa6tVNXrgfBLdzcISy/KDcDQNbBwZP75lZ8KaQPAHgm5RWB
HP1QM7HxceRGAW85fXXtHCQinz6MEFhdt6LkuRCVfPQGFvCWiJ8bZTFWh059wHsNH5v256zxhpuV
1Rq3eSrfW1vbpUlVBo4mqbxdkGvLLbtj3STJq9E2aOQFn+j+U9Q1GC9ZERTzMYqERPTmtvONpfOj
Hs3y9Pdzy2k5pNW2LsRbWM/9BWytv9wfqZL3owY7RsmRDafRNYbT/VGG/mydzbW+KeJw3OIqRzRa
MjwJLKp4u+n+SwwDUXIGv1n4RXPLdXVws+5HF0Lf+4Os1zmZ/yvgXaZBJyfhL4x2ugf1MvNH4Prx
sNTSDsCFbwJYfJqs2I9ZEh1ixGXHokp2SJ2Z2JXNKgdY4bxIYqE206sR1Fl7K7S+IKupNVYyyvSd
5vzRZxZENM5V+0LME51PXXMasjpHWyCeVUgii56G+mE20R4A7/g7pAxHvESfkV/s9WgwtuOQqYOt
2t8MwuwmGs1/iCarWzmVfG/cLL0M1vgLRJ/tUy3Xrs38IDOH6qjpORnydrcgZEvMAP8tCa6uZfWB
6X67U/oypw0jKtsbDa1F146PWIHJwW+bnzCBX5CtwEVGq3rX6zetZxcOv/OXOU7HnBo8cGYdnyIk
JahS2hy81LXWtoU8bqGmU2kzkVL16jojTZRJHa7iON3Ufv0ddUvvR1i+aT34MXeNb5vs+SPKLxP/
zWyMb72g8dQVV02gXZfWp1fHezCtR1mhiktz9cdFP7LCbiXXSeK8RrJ7gwAkyyd09o2kLKue/mQ1
VRE2wSGyH9/tsP4eFrOlP0cnlhquqfSNmMSmH9uViuNHLPyEsOyEEsM2HMKvyqd3vfxLJuhgsh7h
Rlt3ezQPw1q0qIYN3AyKdgA7t8nyS6JvI8PpJgr7EXKlb/LvJG0/ZiCrOR/25dRSmJgUlFblQUPC
/Gq29feqF8/EHT9VSO12qIssV/woZwG638LJ3GLFxZpiH0JDC6KhfwhnLWgnd8PVtJ1Z/83Dbey8
tdeSD2PE2tNgar8y1T2KiCwo6OVUcw4T5RkZI/HKM8YXWkoiSCJI24xKMbQNNPc51MiCuWdD/lS6
6sVI5mIze3q8MVN0sEhqVr7nfDuISUDbuCXb9NgYOB9NPH+jwmngmM65QcAeWeQHuv2q95nrTTah
zUMTWcOqjbsz66eMCDjS8MJpNerj1SiVT3wvQcItNprQNla+CJt97LsPHa5yszXXpVuGJwMb33pZ
dieCAaaIPmwJIJb7w6dbNKdqLr/LXtT7TpteBPfjpm8VFk3XPBTGfFYESuId4UYk2WDNRsxFdz/d
dAJMePtZue69UOG9HPZtLJ+nrDgVAmte6eEomUw497Clj2dE07O4DTZzJN5EBcIl3EUxbibbxk4/
54Zk6C7ncwNsrP0k3WJZwG3UDW9dYX52y+vghvqM2vxqyhD5tpfBKMR/Got7xNSa7wHJMrv3Ll07
r27hf5Hd+zv1/mIGuCGR5q3WCVYUxB2d9+MV02/LAbHrCZ4A4WqJxqfws6NlfAKsS7Tp12B6b5Nu
/Rkc9WdKmrNV/+k6S6yLqjhbZXy0O75yO4+/Yzt57BV6+MpG6lQ51ZnWIKavaRHFUd6U1F/gxiBl
tKR69nhABnxhwfyhq+E9kvZT5zhXr/Yfc2O6VZVZYEsYP4UnL1XTBVajnVgaGWDQ8V+xblIxxgVY
WFO4Au3cDRIIc66dhzZzTpKueJBVB2IrcvNN5XW3sMy4KduSi2S2l1ABzjR1AwG5pbX1ZYuEdoth
7WglBeH4e3fEi52jzjo0FB1hb4d/wawIfzMMYb2XdDfMEfQyrqKHyJEMWfGubbMYZVBMyIuKEYZ8
WZmfr5p5/iM9zFZt1pw656oVWMTSMFyzaPBW8+xkB1MlD11u9HtHH27oxykhab9CNHqV5qY7a9Cb
dY5OsByTi2wGhLu9ru+dRRRuNeIwNfa206pfVenIo+WOOupezb6y399ZUd2y3qgMVkvsj3Xq4dhX
j/HFAhLDVBTf3DZ8Sar2J5s6VIkDwJKZ70J8Ld/RU/rsSfPZ8cvkJSNuADidktiu1jZaqILB7ood
q6zuaPtcUqUvx8NslA9W07/rsZWfVQu1GCZTtsvUdmw3DVu5g6+pS9ek4knLXxLIK4i+2kKdH9Mi
Ozyw87M20cRoEg3jtGn8JKAtxd+h/AnXzZDae230YsZu5y3uE2hcr3xwsyndDT4B3yJ0Txnf2knj
kyJvOhJHF21rkT9omjI2je09KOV1h0gUOyf1UxYtrb+piW/aQMW7a1Mbv5zWlUf2iUc7jsPt7GFH
be3sM0krI2gLdvEl+Zp6j0O1zmkPQLROv68JV2LQWJ3rffPR0Q7Ytxhp2Pg/ZwXmpjl0fhmmqejn
Zuz7sjXDQipgzYfeY9/s8OWjNxEzkSTuY0z2HNtarB2t9+QsAjgUlm9iIWC7FumL1lLn2HsPCIoe
p5AB3s3FpZPagJiUDDcfLzLTq1f4fYCMiQ16PWmvHa1Q2oCTqfWTDzvPc+p71EWV4idGNchUhsG3
zopoqzcWG+vI33USOUjrAAWn+ULW/3N+f9L0nffMmN3t/XlVQNs73aId+S+/dz9NRRKwG6NFdXm9
NufqJvP2+F9+9f5DEbIitAgRvr/k/SnVYCVu6LedPSba0IzKk3An9PBFxbCs9p1pH1VbXVM4ib5U
f2LsjKt+Eh8AHhcaXDXRrQytP1YdQtq+RXxvdESGoNOUzgde+99ZPf/BXvinMQF75RRuOt88mkr9
mTPonaqKX5jETgWyab/H6EJsPIQN+XyzZfyZiLvIKHBCynSppqRaD3/NRELv8pxZgGySc1NDdyRl
CYtjCsxvZIJ0Xk0GIQKkIFsOw8Ib3h/NOYKwAT3g2pCuJL9NbO4/vB/ivi92yPFfm2zUtoOR/Cpi
NJuixwq+sA0ZtEO+8A/jwkQg10XmaEVioy+URWPIkel64THu5zV7/KBG7dbnj5Wtiz2gewNgBfux
VAFMCx+SLcyIuXAkM2RJvrAm88KfNAuTUkKpzAu3QgSTcRIL6XI/GP/xCBUoDcMotkhRLLKTNxjZ
cYK+IQPkmeh9GhHNqwa9Q+KzbYrnHtInX8ifrNj0iX6Bd/4mHO3VTcZDnPAHH68Lpwl/pOCRDK0M
LBRhQzpfzIVocmCcqHvbWrYGui/gZJDIjA37GXL62fRwbbBJoT/LOIULkQU5vS1oa1i7yeOwUF1o
CXrHxfuofTU0L5F9WV4TuLF68o6QVKtliWCjm6VgbePCpUndPrl4t/rmkTz4Sw3jpiXRzieRUxfa
Vx+qDdgfS/yG4ClsvDL+0mHuzIXC6xYyr4bVEwu9l1ri5pV+s4mfyoX+M6W6+qMBprkYH/LdDE84
7DyHhLpMq8+WSPfFQieiHWDeNx4MeMZsIRzHVEJLlmo/sKFeaQst2S0EZdnkL5UEuMTCa7OL8vKX
acJzaBnhu64NFEul7C9gPKmFXghQJIK/sXLi80lDe5PU+c1IjwQ26CsL9jSrp7Wfa4E3echCehmQ
jD2C2bD5Gf3qWjPwE0IHQoKE01jo2bwe6iORb9vRw0sBg9vA5Fa1IzaCJo60odasqh8mq/T2rfU5
heGztpDBTE1Bld7kQhL3C10cL8QxKHYwy35flPgPM7hlBcccLlwzNWEkrMQgrPDQtbWH4iGQvmEX
sBDVOEMol2+f54XC9hYyu3XwZnfw22idGUcGhJxa8xkDO3jzlohUpPMw4xYMeW9lzRZ79HdaFd4G
4BZkEj4ddyQaka8RqxA0EhdnCfNuwcD3DsFexULKV7DzyLLlNYGvx/VCMuxC4MPkpwulH0r5kiYD
Wxk5gxGpjwb2P0UFoFAD6Na0J1Lhu6fLYUXhAIKBRTpgoCEo5ufcaI2NL9DpWuO0toX26rmZv7Hi
KoBsNFbE7qD/2ud58oQm9gFaaFX20+MQkRWi9x+W1RHV/S5dAkljmtFlcxS59ZSWU7UWrn5VxL+u
8yZB9TfYP61mXjSd+PgmfagarIpFeMlDHKSzOZlgKNcuH/40c/IZQajrzTuC+3pT1kXBatIxd8ph
RKNbbDeo+ExjefQp6+pbd7Kj2Wnn0ZIPYfTmcSOaA6sQj0aN2gsfdX/EyM9SBBHMc9OJd8tOT/ZY
PkdGselyxRydnXAzrbvWfS7S9mj11a+swVSF7g2LhklMbJ/Jz9jy4309W7/xqBHd6k3zurCrlzjO
nou5/okZKIy5+akRgSPvfySt55Voy/PYEX5Ylb/nZPwdMijoevFDbeGllzU5ye7XtESLzz57TIrU
LPRhdQX2P+hVsVNoRtyMtk0oT+OzxTF98Of5hQTV57wh4NRC9aa9VkI9EljwhTGaqthkGADyfZ03
CBE+joR6vEo05LtoqmgHY6mKbPan1/q9MPC3mKH52jIFyEh/sHzq54VE8TCVu2p2dxMhRqt0ji5M
fTvQtsec6lnN/jaYwmpK7LiCP039Klm9OVN5rWY6WMboMR3mJ8diUTaDFCNX9+xm46jsZi1hYUmi
PYx9EXQ2kUm+dUl0UgoS031uUkTl7XS0TZTDZeiBTuufSvhPcUzrr5cYW5e1oYioH1SNQQ5tzset
8pm/dpaCh0ysoPOtE7HgmavxcfkTy6J+8XPCBVB7s5THz9HH3xr7ss2E8nFb8hHiz3TWwZS7EouH
jig49V+NUb8ohxOaK9BLtIyexWyTClHcvOQbAfZ0sZLYxwyjfeRJ/mkm3rK18jfenL21EdyxelUl
1l+H5o77jdTnXPr1D4uP1yJBdhKNOX4knCqNd2scEiJIWQVt1wxj7Qqd/UerYSYb312HD2WErNm1
mc2iQ2TUQECQobMvcrIz9BivhSDA5IphRifUHLaLWF/xO8R4q2fxLVH679z1GORJDaTyk/seF8RU
ob7ODf6ALdZob9luVxMpplWkn51aAAhm/pVv/ziQQLz2IuAQbaQCILKAjRatbeTZFFW0xdpxnZZQ
n1ebMJ/RbkB39NcwBuAY1A9r3DeZP9sSQxOeWHJXnWrDtZWv6MZDbePEzCsJfiU5YgJu7SkIWzR0
bPp+bEXqRKO8XTZOT9EiecvlIHc1Cn8EEsZvfHfNqlNYH+3wYkv5qkjiLDpBUHXj54e+w8/SiRPi
fep5YNVXi9CikJMN5Mq6tAN8Eh4qFR3SbV7PS0BqnBPcwIyOXc3QP2f9V6HSN2qe/h9h57UUO7Bt
2S9SRMpLryVTBii8fVHgtrxP2a/vIXZ3c+6O09EvBBTlKCTlyrXmHBMtRx7RZ9iukG3/qszju4WS
Hc5vEljlqF46BXVo4ZTajkMF4GBtSq6jEq8ga+s4QybXNNRqACrQ9Pe219qqx9grZFKPzc9E7j8W
gxrQ4I7ptDml38hE3adJfGMrsC/TRW6t140BkjjhVNgqap3ksRtwQ4BFCjsCtlax7PVJfg6tQ/qY
gTobfP61Xbi3vUaXVOr3sp2fG909jzGzjKJVXujYmgIx+Aw041AqtCitJGWdZUFL0+UjJW8iBUjm
sc37s1prtetG9qzM+bxl1qAk2CwEk5sF9NfdY5R+0La3OYVWmunSq3Tttd+6KSwbXzMebaO0+ccl
eR6sQHVj1b7bWb0cw0SrnxLscbXkDYyJsFHM0VVe3QGrQh1fKkCmB3ez5NTbdHPEs9iW+r41RkDQ
qvtJefMYr+xy+1Xx42EdqUmWP3MiP8sOG3VqU7u6KexgFfNaFIWCfMSzKocn1WX/NPTXaIj5917Y
Mf2kpZ6ulTrR/WFkENwjqiu6/NFec5pRPsXSYGDhaecLzEl0aQnEu8SlwvYhjlDGNhpS/yl2AyZs
JQ3yd7CiLamBw8mOxqtqNlLfcFY+uATl8dqHXJ4X35zYpzODQkO5AQDnB5Hj2Y255rk1G7Q8QShI
wBk4ur2axEecxTSxxm+HEAzmKs+5mmm7SS0fCWNeoPwKuvBJhh6wOVa5WHG7Leel7r8rpTVDpddD
gz6/2jypkrm0ldo089L0o0GIXKJuA0eiNPvEzK6xvWtUJs730Dv0/5nrVbSrFWW7ApQGI+gp4K2V
cExKLJojaOK8gjLewB2oNPfZmvnEu3h8h7qNMRQ1oNqRU6oPBOfVAtmHfcuG9iGJpnctd+zdAitC
rxy5l0J/7UqURcjzYm+cOxgQ9Lcwa+M6m408UAdsqot6bTIoNCPReInDlU9X8iulSUPE6QZN9SzI
maYEBOAWHiV7c+htlyFOZ1GCFs6hWXtqdHP2y1HpQ8v6mgzBDsYW6Kj13o+EavmZpaKi6bOvlpEZ
2prsgYAUpLR0AryuwuCMWrbjlWFRSn9kzOXPSv9mRgnYDJ3CWERagBQy9VSs/ohjsLsMGonxDu5I
hFcQc8T8OdjcZJbajTMkRAvOSLin0qcxxq1QV8xhDfAgDjt8ciOy56Zz111kOdJT1c5fSl2BhqiM
cGLXu6XHor+oKxaiFhi2BoMIz7zYRAUUk+YzzJxbY44LL0rpEjqq47t29VrHqecOT0M2VH5Su8sB
co56oXd7tbLb0NAGatsHm3AezHeCOLC1OHN5CFPG+tYZ6VHjMXnSD5mtkKoeGwJ5JtDCYWaRaaxu
Yf1Rv8llhE0NTThxzbCray7ZeObL4pgvy2Uy9dOhLEAbFIZ1nFyWOCgWR2ppkK0Me7IpuVJ0pg1p
MR8xOjKjA+gQk5V0WB3KEMswPBv30Oz20V7BHGhmehpWPSWC0c2hMw41C4zsvMxiQ772ykvd2SeS
oPOwafy+rS8EsnlPxDRU9M5RydPNNNwto9xF+cq1qHZ78h6XDw3xxFUhMO3iV/FFeZfG8+q1in0F
fWRmSMuJEYugBt93Ca/gPhomCg+Hd4Z2e9eSLLtjVHtIkzzMmE7imxju2MeGA/Z9nERMasfKLk5j
VWOQOvVadWNWDBYa9tk7xSnu8Iy7zwRG0sOpG1P5ojsXACneF6PmqQvLjOH215EG9Y5kpHTP670n
Ix5idcTtY5eM442mDvWx+hBZAlwETPia2FxjFV0GCx0RI87OZqWhpBN3MIqPCDlL35Q4Psg0/dE2
kiZtGZbHo2i22Z/of6qDOcDHmJLMCVTWKKvuNXKXIoYOdHwm5pGxrX5UStxfDI1y3eaEMNn2o7Pg
r8NvmF+D5IGBEjb8SYe4jpMj25INbG4wP6AdgjTimLco/ixj9TJR3iwDkZ820CyGO4g3+5uyyxl1
6NBkcEaxOrSpZ4/gyYecHVNnr8GaJ/e6U+leG1fDvkgbceugYd1hR3kk2O5uTOTAtgNz9Djqj2nU
hquxYkpn6Hgcsch5CDSDlZ5/KPpS+lG13hTK2YAnsue4u9Jz5YyoAOXH3J3hTNCXYA+HeCdtT+aq
vLdJ9ui80NDHSfQ0GURO1Gz3pti0SJFl6RHf+jTC6OqLp5xU560XxMRheBdsvqwGhRDyhlvAi4Bs
c/6TK6YvH0wn1ntL2dgd0/MIyTuYK520mKZF3LIesgVfGip6nMlE1eP8xB5YWw59JOecuMYY9oJq
T6uSq7IDw6rk9gXcRURQek5rbXgFKJXulwYdsIC+apq4QBLCey12IhJfj4UKXxtwG4Jz94wOkg5s
7PMWCjXhSeod62CXpeaVDJcVD8d470uNTjbLLcYKFENNP35YtYFjgzAXXx9fuLaTw1OpX2pPIHhm
ZxCldOEEpTtclXsnGv2pSw4RjEr2vNS/+TDuXeDKVIcBQG62VDTlW73SfGaWFaghZqNuTkQZbBcA
qwNt9ZHGt2m5rM9RtJz1qrBZs8uLuVHHMB9w/CM1ORh2/ydWM9pc+R+jRtve8B9xRksPrDY9DUhi
WAdCnJIfSzpdu6Zy0tQsiBa0tE46Pso6uyc5EY3nlJ2idXpc+Gu0Ub4t6bs0MToV6FCCRGh+YtkV
nJmqCCBQcqiP0/Zvyu6kXlr7Ev2Pqg43EQbjiv8a2/3yPjdmCXslwbtDmIUn6/xLS5jyCKt+iKKZ
XLD8Fd8kKS45FyK3JSQ3Sw5U0gLYA1kyI/Puuv7DoOqJIHgu5bw+XVuyEwbyrearfnEAlC2066YR
h2RVlzg8indrwSqdWdoFYdRfkVVR0VL7U986D0CnklG3wpq8kWVpzy5cBVSkyQFhzRBENHEhXmn9
3sn7L8zfOZtPKuBC2C0qaOOCNBU3KGUetrYSnUjavJfyMDJVYVC4SY2T6JnBVIfviPqzlbjWaw3y
Vw8Gq2TxNOhogB8q3yCvyqDeliUnmbnug0JhHcdgleF/HPtAYcWE+DL5jYXdh6yUb0ZxpFPrCK/i
iiESfbpqcYtTrOona2ayDUBnR0fT8KyRA46n5sqQ9RhMLyy7pdNhuPfgfE3EF/0X0i42UQUcBXxm
cr/oeo+aB/CXqSn7OqXYVNWnVShfBAUZJ/T6x064+Z1z6Tyoc1Jd9DGgzzqz6HfG95b+bRVZDwBm
vY0HyGt16kdzMp/JnOEUYcfV5x16OzMHtQTWSbRwbMrxiiC+bo9QW3ipE4tda0ncD339bDpCvFi9
edfp5kdt5i9xqUZ7I1tEyFVttO9MGqx7HePkBdKolkkOBWddSfPKKrlAbmJk2kydL+yxhpsFmqV5
hulHXEuDBU2Y7Ufdj8ioG90bouFGNrrkwkCJWQ80fJpO6YJONn4cm/sEvgWWmCYO2tbYVUpxjuBf
HdVxWa5VO7ssYoneOe3ga6zimsYBPexs3Xe1n7VcjEWCcF4aUKLTdBKBpEPvEaJRgsPpKbCn/pLo
+ugrKRmxzeBbMsvdK1ZU7CPmS77QlGBo58mnOQKfKjorSsyapXMYOGN2XhbrXiXB7c4o6qM7dcZ+
jtX7lFnUAYl5TGkanWrTIgYMj/fIYP9EeteVYmuRL2b1UaVDaBrjGuaRULy8Am6u6c571tB2XDoD
WBcxRLEJhqRWR3Ytcg2AwkjO96ZCWU832xXpk7r2Ccg7+d6DgdgnXGkqC4v+0tEhixK5hytOEkBh
oFnLCxgcldsf0YEILiVvBZIKfEWVEjJ777wGmT9BBfbCGiZuQFLk7Lph0gzF+2i26rUK4GsqPyJh
5k8FMXppoX+YhRXIplRoxsL47aIgb91wSKa7gkMBRa3sfOVn96sQnGh9yU4+KwSABFgIwshOSkam
mrlvWZdF031ZcUlh6sLHNGRzPUmNlZIwwxpf2tjGR65T7Kaq5HnKAIvlOtK+0o3287bj/EodWZ1J
M3ltatblknZ1qoCjKfr8BFe7PhB5dBIok456S2091TPkd4A0lE9LvL7pbIZnm7Frk+WBqJlipPIl
0ro0cHP52msdSCJaeB4V8vfUNcU+77E0uFL2vpvStGsrCuQB81Vg22GpcLyu09Ajuu25cnW8Wa1y
vThNcbdUGWMI+6LhYmNja6Y7LJ4F1b1vj+ODiDu5a7c2sVGnjT/U8qFMXRnK3lroOZk61IwBYBQX
pxG25GmBfOZnffJYaST+aribvUbTwW6vShUKPANIOhN8JPry3snyj8znBqGUfVN3wthb7go5n7mD
h3DlKU8pAae1ehrAYtJkH1a/sOvzKFp6vNo6e1gzH8Q4rofWL1V/KQBgIUPoSWNiRHVMyLviD4Wg
7JZzyVmOQ+nnO/opiDX//7dhrmY9/L3jsj3D79M0lEJ4HBJZXahZ1Xo/d/y5T9NaCO1+fqaP7yze
7ytGecOvfn5Ol4Rf/TzgP779ff6/v4HA12vO8f/5Lv6+yb+vyHrXr+CPtrf995YYL4tvt8ZQXFgd
Nsefp/l59b9v5OfVtMSqy8PvCzdKTgnxc1cQKGv39/P7++Q/t/4+y893AgAI5wMH6dEd32LLGE4O
jqFjVc7aUapYgFUHu+/Pd/B+MKv/z9ucdcWb8nufDJEVXbX/e8+f7+LtSv17Wx8V3ky68+Hn9r/P
8PPbvw/+fa3fx/3zNKayyXq28BnVoo8epIOqUjfE179vpNUUJhA/z/Uf38JS7kTw+2wV3KlQm83H
vJzYmo85ab8OiA3OQtzw25dscyYl25d/bvv98ec70qIv7bxyw39u/3n8z20/T/L740oVyt6nkrRb
/s/r/N7vn9t+fixoZNGB3+79z3P93PbfHuLKtt2pvZl4W+7Y74v//XN//7ZqaDZQwf/8q//e6b89
7c/Lw2s6uf0APg5356mvKMtUg+Cpnx/tKGWMtn3550cxS5g+//x6wrq8OkS+bR0X0f3vB/088ufL
P7eJGrCuPhum9/sK/7zM72P/ean/dj8iBXhPv8+FvrA9daf15+afBxjNxAzwnyf9j9//8yI/P/77
a8UtIQ1kQ/BfP4L/9r7+69P83PH3vf7c5+e2BAVZMNn695DCXkLni4xQZYS2qybJ6EMt9U7exHJK
w7+Xi0l/Usy+iNarRGsef64GNS28UwIL9mjouZ2wgtN9KAMtzxVaimzZLF3ZFrE84IR7l7gO9kx/
u4sFGdKFuX1Ht64z2GJbTYDP2NzzN5+1nNaZcMoHEXXi4CYZ0IHxoR1SWo4KLU0bQsJu7lH/DVYc
ErBwTTDKlbmycEQDNXNfLuTZjV8bLStP0BPoGZkvNXNYeoDtJtddfOG0KNI0Ee1LVXy5xfygNm4e
Ji2iCGINERd15o7woxTuElVSnMPybbGspvjKq7XBUo8K6ire5jC1jod+Kc+lihaAIbbpu1aFIIBS
mCl6A5BBRrdNC2tMLDZgkVXcGo6lwT3mnVlsV2f7mdKErY3MIRPjN6MNBuwrBebTGczAx5KtPp+p
X7NXYad3TUCt5THzUYJIkcxy6cdgakHovz7qRnGsmgZwUtl4aW+8tlN7qmsiGSmg0sBkbadCuUxi
JlJZQtuNHTsOuuq4JMMlXQn2GBltQEUQnBBn6k7oTAEiTL/h1G4ENqkfIhgADzEzxLXRJk+JHEDf
bMx7Z7nOx/lPb/PBOKP7ykyd8ejoQoDLMyh1PE+ViZPaNPOe2RluffLuCj1j39Ilz+34J4soIIWg
IphX09nD3cSmLA9SY/ytdOBYSKDcTQbt9KafjIDa+Ilacg77VtQ4rvsvO70pY4b26AJ5rEUrea8r
y3KnKThDh0mhMsebbUf5Wz+6ScD4nmQOhQYB/M4uBCIw7Q1ZhA4ajUAz+MNjdI3gkG7nDUjm9Lzp
eUXzGWMFwAfLP7ohohgEHzNIIKWxIxgbcC5JjZ19ovyRUbn63Uxm5xpqmSWvimT9ZoRNmdwzHmiN
N6nY0bnWhs+2BCCrcfqBSGQOOi9I5ZKEHD9D4DqNcNcwppi2uMad0fcABZFv6Uau7NdcoHeWC0OR
ktkiypdn3NiI+a1ih2aNnC6gp7HDa1koyfxKQo6At7ScusFER6eEBDlEt4sqd2vrfDQFYKJYxO/L
qIQA+RRvUqnLVP2KfkJykVRYudzkC1RCgT4woa89ry9uuwjUJwdV+bbdCvFJqgOLV0XpEWBxu8po
QzcU4KLHhwVieCLcy4E01V2t0HnNR1hiSv6Zt+oQri2FMY3HJlScp2SroM2sxPkN+8c3xopeiFJf
kkrteJOcaIqr6nU8050omb4O4t1sDcqexR6Dobvv8/YRMX0BLNkNLLd5VeV4ZoZWeo4uoQ2OT7UA
o2r0GZ3xSMAtz0f2G+osdm5cwzZcGHdkdnIwDUVQJ6t3VmY8KRlNUWxrRcEeqS9b4VcZjCNHjQOh
DgdVR3BZFMtz7I7vcCoJ+U3rr2x9WbV8QqaWfIo0YXavPTpt8jjiPrioUqmG04WrhsIa3Xc5Dw6M
M/qviPEA7sqdFWl/qgI9tbBes8k8o8t8BidyaWjcrYRsoAv0d3I14G4jaZFNfxmhD6E1tezzJIET
vFbJYfmwxv0YFQ95NbypQ8VcSC43gNtAceIZtOgkYpLg2m0wCGth+6jVQIOVFHYiJgHL1gPquOx9
5EOCaoIQBpvFEdpHAoiBKa9kj5gIanZIxklfX+hN2JVmdIsaRQZT5GbeNkK25tLXK8BzWJzRyhYv
UzwUvuoWmzKedkTfl8+NqeqeKeFRzDlAsnxafavDh57jyhWo7INeKZ6sTLsd5605/TxaTH3bNMdK
iSAi1b4gyBEVoX32rU6Xo0PlLmASD3aJY2agXCuj3EtVhDROwVQrWeIXFZUCMKqNX1Hfi6w9t/3i
ldVy2Qw0OnsaVtrEG0600O2x3gmpdeCMCJdfRXPN3GqX1pbh63bMvjWej7XKogAKIbeaEL3Ihvm0
Yi9Tjx1Tdbu3MQ8VNZwDGlu6fWxb671PATzOxk1CNpNvgANKVLvdxZGU/jBF6D+c6SSZrMdWZfgt
q24w6Bm69mnMfUthdoO4D4SLWRHGqSufTsuALxrnvZ7qTAYmNEo2nPi5ezDUdW/L0tjXhrY31+kq
T6rHaoY1qBYI0RPkIUBTXlOTw0whqEDU2Wn0Yti3ZtPeoQF+KM3iadmIhkbXPyTd+lnP1rNWo6uh
NVzCKLXi+Wp1fDun4ar2SFlVy7qqG2Q0dc8ktWYoYxk9JHsUKvB1plTBXYJS7ZWp/ZsbFw9WM1zO
kGwzMSFwLaBNF6856BAzk32oDdQG+niZrIiIFnxuoqOplTfaDdAhsAKcnzly2uLArhv1YcGsL50s
JPb14nFuvi1yfot7ZoJ2gSQUGPZOpkx8y/xzstNHvQUF267fGUPaEfjXOqbHwSgfmK8ykRP1XYOr
dEgVpuO5yhc9uTdWBCn1mo5BruqDX2J4Ndz4vXf6Yzxgy6G7GVROifRD2t+9ASMX2F5F/BoShspg
/CSQWyjGBIFTEB+weYRkdQvRmF0SwogAU9QeMO7xtexJUmwZa9YzY3oBK91TFoOky5S1WdEu2mJg
vxwhaDdsAufQUbdNVO0aO7+Q5qcATJ2L6WXgTR1F85w2IKDFUjy53RbkRmw68CqSZ20++vgM0Br1
uraX2XSY6ygEXUQLuedj4SKBVCLFcrWbGBO+JQuDwcFuzqmzqRdkD9NjsfzZvczr+r4YdNQMWoVJ
hbN3cqLvophPdT6ZGw7kGVXIpebKm8EpPHuYbhsZv5GLyhjEpQ2VTcWrTaw6+pB69Ag0j3e6QW94
5djIycgkAIuyAXIEFc0ckF90ySm5N4aFqDqcyXV5xhuA2gYzEJ4ZTpfh2ZK05dYCckEf19dFRoME
lw+fpoGeUy/jh9qCP7MZV0pZEPPkDo8pjfhDlzBVQdBj41rAY4DuvIrHC6RbyQ4N4xs2GJ9LrhZa
ZUu+ynild+6VrJvcbyO09EWK54vRuq6gK8BCXRKLR7VgKzt9NWnyA1CfbT5G28ZBUKKy8gfNdnc9
Hnb6LExWy3v01GRz5IiZ0FDvzL5L7+QYyMiSDyxwVJK37peYh+FSXaQH88GEcyEfFGNhN+cOb2h+
waIqhMpNw1vXu2E8Okw10oXfIpkraNJ0TEWKum59ZPOcPBRhLZrANkauxawPQWqZHwhRc47OWjzb
FPUNK/gwNujAqY3BYOLrHFkM00sDP9YYT9fgSThc2vRO5fLj9wPnWhRtHMX2Mk7rP3af0h4H6O7l
+mPUO2cEJx8gUC/xdgJRVDEJRakTMu69GuL2wqJYjGmyjW58pgTZZZ15paX5E7X2k2PpjWfGKvpo
bf6kK8WwxRnns+Oy1FgLCOThPW5InLStWyXOaI9bLdJtkgWaybM6erfmWDJtsop8R3yC7VmFEWZx
+mcMXUNemLXa7Zi7Kzt1nh4JjgxUzZwprBTWVpt9sDXcYENl2KvkNzq9cWauH7TEqj1jtusW9hUF
bTLu0eXqgPl91akeURB9sFNuPTNvkb2qTPxtDhrljxZp72mdH0nQQ12WyIvGOJdEYnhugpi4KClE
VxNGbZ87nospJ1vNq25wH0pl+Ga0Q2r6ZTpHAZJ3f8EpDcOrCQAG3mQjdH644K8zIRVDtd6t+kYS
bN5aA8L/7CIaE3Xy2BhIRucmenQmBLStiKk7N1KXkWEAd9ByCBACiFMYr6yH0Vp2aWW+ZwPhuuO0
eEZsaaGhLw+awLyUcQYmfMK5kcab5OzbRFDiFwCX2SPCEEUJMr+t84m5z2Nhc5aW5dQGJSTXnTEZ
53gurxaszNsmSaMcIwknN58VGAMGNjLkquOL1l8oamiJmTGASXRGbYSjwXaMi1SNMdDBB7o8OZt3
Fwh+k+dc2BT9AoDK65joH5qlLCHot3uxRJCXyblY4oJ4iI6KkKSnDEvX4gYUJjFnSE5BpbNYIOmr
c/2PzrhiZ83DN0Ptn+vmLm1N8FCauE1R1xNXb/u5y+xecTlKbFN7B437nTJfwipYH3VtOoyL5jJ5
UO9a00U6pbqIigETi7w2twcEaWpCPteMwwx91DC1xVMRRdrq6FAHZI2nukh4EHe8ZGp77CJ5oSBQ
bGtEf33RPGYwcRMBQ6xrfZgngw+jhBm8CqTXKjbLX+bv6n490wp4aYyvBUlSU66Zz8AKn1g/3NrV
9Gr302daEi/HUNvS1Df0nabf6FPuAdHfRXOHrY/4Hq/n4GmM+zG3bweGobslK69GHEsKM0qSAd3X
zER/gv7pIZJ3gyEYhLJ131UdIBphR8SkVVcFkWiGyuQzj2VgrTNGDWFfN+w6RsASfsJUwDWmR21U
HoU7VGGcLHc43EYftMEtmBwG4Vl0ZKv14rh3Dr12RCalvauYI3tSZhTYFJiWjS8p02rA+OYJ2dgO
2N1e2gn6IVzPxWOLA/RE+CGRQr1HVJQezJnKTgxAzQ6/QRUomkXn+dTHmC5VwIK7OF0Dd8B7Wtnk
TogXpShOTjdo+2he9vUchfVImk7c2gOSKvmZbNmhpn6kvsATToExkTVLVcnua7oW+ZFK2jwSOOfB
oXJRyIwWL2MF1PsKvg/3pWp1NHhO9rXYyQvxycGyYEhWxkGH3KghuiJ+2kiLINL2BRiSXTVW5a7H
1UJUNUXf8EIUEF0app0+OaVIzCDxsiBMuB0hHLv2gbtlm/jKyh8hvVK71gham4mSY7QkkG2CohgC
VIiE3JNRfzWRTZh80pxlnIR6bqaYXueLJtc+AEEcyCgY2LShR27lZzotjzkqtlCpXXdHaguLiGKz
NyQGBW9mf66W0C1wqy5bsEi/xd2TVBwodURsexQYBVT5DJOdX0T0QtL0q46KS2GjaWILZrKtN5vd
mvaHZCZ51qHOBmqvfU06po7iUWV2vUf49majZrHXmf6JWx5zvfmqmQGFdl18kR3wTkU9EVmRnNct
0Kbli9dv83uxXneJe7BvZlZTTsUzTuX3VItCzRz/gGQ5Ry4+r5RrlGp3QTnaT646Xywd6Oa1ZRdf
69312Bnoypj+2UyvclfbK1srPGmWy8IUhL6m1RCmCBgths27ppmeOEdRg6gEc3A5tIIuXsgqdYnl
GWI/z5Ij2OFHPKiKnzL9ezI0tCNTG93K5Mudn1tHf0Y/82CXA9Um1BWiSFuvj4hhQtSBIgktpc1u
gYKXcxPNbt2STWaF+quwNPwf+tNcDgofaHdX8+HRFNRvlSJffGnoLyPcDzXeSOFotfjPuPElFoKH
eLUO6qZ7M+KkpxTeUQFYHFn8OzQ0Z+0A0F/WuB5H7cZN4tvmmwsvQaO8bf1yTsbbwtjSY+A87bKp
RUIgXghA03aLVp/NYnqY0SmAgk9vMiDxuouOzGEmazCGJU8HpDc273nR79V3pNTvNs7lXnBg5uaT
nVj3mlX5+POvEnfd5xILSrGc+o6zJcY67cyHXhcvg4QabyMJ4e86YqoKcePSjMlY/4n90HdCG4/t
cM5b66rnAuAaael1Un2Nts2ro8SXK0HzrVpf5pq10rjrP5t23rQCT8XQomVIkGtNAHWEgK65ZQ2p
VDFDVbuHVeCmMpkgw0T7qIzxtkmGFT6AyZ5muLcL4wKRRe8xpKCmQmrvMLHkjSmKb5TZNwWAylBG
k5AW68+kTACv5acOb7HIza/E6ehTdV3jG4UahzP5Lktzzq189rq2ODbjjJ8Ecllbm++52p86EvQ6
dws9yfHfZlL/SKLqtkvNgLcAL/jahobQr9NlpUC/yS2kG0QRkXt0F0kFd0b0Z62UB23zrOHYeVDy
txGNg7lqnhILeNSThrazbHxdqp/2II+am95DxImPdZV/yWj7sJPibVHH57zCqlLpOI17gl+ddDov
+XRVZ+k9Fop3Soh3MvMgsNVjaDbL29DEBMgLFnKldHMvWWvDWzUbefPw06mc9zOXTF9faM2KVDuh
WqebkLy5WIK2meplWcQXqKDvSmcydrZQXtd4uhSte0rc6krjEg4UZS/rGokBQDeyawNii17SojO8
P63ZfJp68RE1TUQBX9+WSrtDwsbFxcIdE2H+sNqLtZqCCNurRUevyNXmQi/Ke8SQu4qAK61C/bJM
WJgSNXrOMlSx5gD5ZZ3si3Q1dMbUiOmVOt5bbQU01ZPrTACSnebhGtsXRV29W0b7hnT8eiwjJ0g5
TjlDnnE72IEy+G5VX6WDE+81AnftaYgDm9hAPVvPSlSdqmJc962pB+YA6YclTwlMUpE1zi5UlOPB
HFGYb3rq2cFit/1Rje7eAd0EIkw/hWg8a89RXF3pxRMEGVi29U2XyJdkRPu6HYLr0mq7ivIojC0O
FHr5Z+x+ezriL5Etz3Rur6M+EuwStImrkxqYWXNRGOW9TLRX0mEMNnoJZe1ERKoLLNaQLIxVSpYT
EWuxoClD87g5sBu7l0v50sjsk93vw+RIebTxg+jVCv2xLV7M5rJrolfKg+GYJJQoEY16wh6NgEBb
VDiLmYNi0g6dYtDWyxadkqGNL8tFuaztRjmz13yeCZ3w18EOu4ZYUpQWBDJLhDgYauiMG0V+qLqr
qlYYEPAEMKyUT/a9u2UYHwyg94d5Vc4Nu/JjXOY0MZ34NKYTm0alC/WlV7wmQ3TfkHe09KV6Ugq0
zO3axkwibDZqDrzUkuz3ZXHbo6k4yPEX1/FwgJV3ytKjqYHMsf/58e9tUXnIOC8Z30CbT3O0wI3G
WiVNtvElebWJ48fV/OIY6RWDnyGEwk8qtrscaxuIrHDsN4s+soqBegdCcAtvU8JVpVAdjIhOn1p6
bG0gJnf9fqRC7ybWsLGjAZnK+2au3wcJAiq1WH1WBQKsOhJlHP2x7QXYS8FoqKVvvPYtIQs4NpG+
Fq/KsEgsTJT21qR+4wbmpKHCLqPoQ88MsDkWLXSoSoaLRZ5kNP4mi8uS055wjmzNcwXRpnOwI/sT
UD/mF/JBFy7C0RCRZJpeCoOOlXS1Zzc/D0gR8AhftdvLpdsERrdUyPvJ2+Q6T44BEYP8HwP/jTcu
2eUqrLuyuW4yMAwoa+6rGIc7RibCRQ1amvY1HsZdZztf3UxMhxFD8jKL22wbHbhKSdtw7i4MEU+4
IHTOCLdagoGMgGFE99jG7byrFyRrCN04rfVjNRrfriCNhByDGJ04iFg6oVY0AClseo4s3d5pC8Y7
EFLXXTa+zGVPOTRn2Br18s+Urv2VhNge094WJjtlPYZ8yUHJfEDHG5iIl3Sxr9z4Dyqo7EJ0mxeB
DWeTOhWXx+y+nJ4iHVvK6LBHS2LksTXW71nWqIRrlBluxt7ZRpYHQ2afpUJ9zl2u1rkEUpfTYoEG
Ze4hPBoD3RdrNM7ssR8sUT5D+C8CpcNgMKogKGIFVpij7dNNCpehyOSfSMC8LQ4GnUOaVOg0aXti
/F0LZiVYmhulPa2KdZ7NPN+jDOJR2oXOLCwUjvW+YkgsJ1qV0chwZYx5FMBnNkJbXLmiQ1iqCsfL
LUsNonV8UImfYd7V/i/2zqM3cmDL0n+l8dbDBk0ETQO9SW+UypQv1YaQK3oyGPT89fOx3sP0oDGL
mf2gAKHkU5lkxI17z/kOzmJIPyuHhpVU31la33RQDoecjCy0THhGbHFsi7ZDusNgqplpPnle9tHR
5GO3qYgVq+mY5VV8jNJ+KaDtd+nif6VbGe35an0zCzRLg428bRk9hb9rOiwYlwxqV+Lj6FmSkKFP
UQ5Nj2LkIQTzAmSOZmdnGsG+v++NBUFTdGoblJLQVJDQyP4G/9jVdPxglQIYB6O2C5wog8GhSVJn
bDnqrHsgVzXZNLLhpSFXgr78JZJwFTr6NnAv6Q/R1qSWUse0x0LDaWof1wLsQJeYl5axO45SFjEC
KvHYJJdSmNdACWcvzK7e9VN1nOsUg0ZWbmNbgOSL2ByIKGzOA/32zMfSkGbjq1viAzXbF6ZmvP7l
DGyOjmyYNOkpr2irc24tML66Z+30u9J09HogWAzsMfPTWtO0V85onDVXMQwwYIEtck8OEL+ICdiW
cqk/q1aCwT3KjJU0T6rX0p2dA54zuOSimk6iWWZC2jRWnVXg2/IyTV2byxX5zf1WxFwWxiDsM/PG
ouVG45jlytcixzbmWWW49sW6tKFEyIHUesEt2ih/uSWv+civyCZuYScnglMIASpb1nf4a99al+c2
tFoXyl6GhobbflOMr2Trdqta8ivtDIPZGJG31TCScf3+jXA0Cyl4cefTlDxH1YNJC4UrikE3r8o2
zhoojyARtmThEIwy7chJx1exVFkes56t66MET6P+IDi4r0yjMLZ2J8o9w2InluUuQIYZE3PadPWH
6Yr2sbDDbZ9Ob+AY7lTv9VAT0go9JdaKcmJENAMQGJOZLzL+iMLgGZDRp3LcbuP5IFmZodI4DOxA
A7Cgbe6qb7vNeYqm9NYvTl0/9F+JnPUP+JT6bUTQyapFg7qx65qU3rMuuZJliGuKGwkyi7qIqWW5
GUv76Nk4OykrJNecUNb3GMkP0/7TjzPBRvVDoNKtlPVtblzz1CQYy5vwA+0e3y1sF0P3cwhZilAE
lsycisc1hv5+YMbs4p9K437bxMZ7oIWPVAGyOusdkgJBTia5fF9xJpjpMPZao4yl1pipRSYqVs61
e7tirSzIdN2wbR9TJ5xOLlacVcLRR5QdxWxUEXutjH2ukqfWyM2dJsNUGBSG5vTajwCqGpOu8Khf
2p6JiDvguyOxDgxQAF5nzGcefXSJm/Y9dxmROX/sPrn5nPY5BLMr9v34JmyOAx1+tRUJb9TsB13J
+BpVuBIqh7EBtcrQoOet+nfgEWi6wwtBjz1BH98kBHZUG7Tg+8h4bmkKVHYerCK7dGl+OC99yPEw
zdtiixbkgygOyEPeBDksEUfyaR8MoYDQSOg23ky4YBXQvybkoF1BjaP5r8of0xk+296kYnGHg8Xa
s89K8iWr/BNHecj3Yi4xfE7Gtqcf+YtSrip8RVqR+RA7YDznepNB8C1M2EI6dG51E6SnCl0y6Qvw
kfACklx75joq1xbpG9u4JchHYc0SGiHLCDor7j6mqbqyw6ZUwSSdqSqBiVqiA1G7Ka2aO5xldP2D
VN3MWX2nDVqQNk6fbDMI13FN6zWuJIS+msYJBrruWrrrpDC+6LUPv43owPQVGbsh7vuGMds8ll+e
Bx/UExyNdHNfL86c1DLnfQTV7posbyTdt8IIvNPfD7k5xCJJ50GRRMZW4D8DLhgPBQLxVYYEggZR
tvONALKg7qeNqlmHQ2U9p10CIjsx3xpFtrNl2946cg6+i2dMzMFblMRAZTQ97aophq0OOcgUw0wt
RKhpVQMRb557T817GwPStgemNGaCdNKS6RwskHrPzYOL2Mei1Pp4fy0mcZRwrLEuKntOXlm1dXTT
3feK5K+SJ7Sc8asqS9+Td6VIhANJyfcjgDdaxhv1kF4JG6DJT5sRR+Hn0FkwST3G8mlnvTpu7aHu
+K3qMtzHIwbrCnSZ9q7k7cC/n4kqp2jdhsrY9YxYrdxoyBQbflJMW6HbYw0ndkZ3464oauBh4T1Q
skvkclbhWIYOVsGLNTL6McCicXaQG5+MPyy5wNg8/2Y5+qHuMtowLiSOifmnYF+K8paTAN7MsL+l
Ia7xRDr9pi2LaGfk4N9qy//jyR7vYfs6tijNBNE+axKX1l4zsT4787cY/YN2oLOmfzyXC3Qu8q96
hKRhei21n4Hqv5yi8+CoF50hpmi5uOzmecyac6BR+ODT3KIzf7EyuAYEtn+JXuOTdyzQcoFN0qvt
3dmRWhEazYsYuccAyc9JpeOLNWPhi5TBtJ1838wT33AD9h3BgzhF8t0Y+ulmSPNnCBHMTT2c/MjI
0eBN195heiBF+B7fUKCwqqzDYd52hI0bvb4AHsv3yDKOUx9eVcOA2KMXkVkjUh2Pn4kN6q0o5Y+e
x4sAb0CVuokJkMCQXJKb4BoIgppdJvBpZUt1xhzl6qYxlu6swbDZO4datkcLYlJXjE/GNFuXDi2Q
rSTbQHKASyEp3p0fIr7BGcOKMKp2ps+VsRnwvNk1uHZET9qPzy2zNHpuH7Zo2zv0n6z2/rQz2jYg
SbhaByLmakke8gouX8RaX+l9Q06au2S6ZwCSt7mlfucuQc7hiF3JNn4i2X1kIvtsISpz9dv7oeZ1
EclAULaZ7dy5AVdLEzJNi61hpEzQHPx8dgUSROBio8PAxFbyNPdolhE+scKe0jZ94fV/9D41fkly
7SS/z6fp3wSE2w4cq2T0MzbjY2N7Pyon7HJqnphCQCFNjYgnnTzKAHdZHXIcENai3mGOauC5dgV4
IzMO/FVXzDVHfqDmyI6cs6qtT/I4wCyV6MSWaVbZLqGeuQ8sjGQJYqnOvT5NzrT3uINK1HsFC3fo
Gr+cLvmjbZzYsKzHfQWoeSDEINY/pde8BSqiG11W15q87JCdkzUdzn9wKER/GQFK4J0dGJ5sOz9B
UmcKtYsoVGvlkRS92FxYfL49+4eBpr+N5+AyIknblJb4yovoAbNwfIIhdBpJnV0M5RcFIIzCvbhz
AQVmZV3s20kStFDQK2tp/HSlS9LxGN01rap3UVM/4gPbkgjE7Z+Jk+ZQGrW1gVEe9EAR1ARlRxjJ
0p8Y4hqmhfbolAZ/NzhF4dLFobzlEAYG3pgGLBBxcKazsR6bctkHEwDyXvkcK31zOmczAnXgYRAE
jY92Q/gA2Vj0/FyAuauacfk6mWDoeU52l7r1AzlReHVHxcRqZIgxklmJcmpftwaAEnVtZ9OC2tzv
cE2AV8soylRzqEpQHx094aSEvNOO5daP50sCv5og47rcmqo9RX56DCMToTqKIwsA4xZ+zVvCYTEn
PwAwLiVAG8GBo+gHAPEdMdCrU8AKQUSKsDHZH25bX4XZHoogn7atRb2bt7hDqKuNNdGfsLaHWxs5
n0qcI4dVc0wGwqvsPwEah0pIiJV98ONN7QfNL1H7r0xQ9mMZMSvJzg6H0jiijBgj++ql4zUekFQP
HWoPi9B6AuUt2gNu4d5GGzMc7Sm9V7V5gisD2kzbb80I76amYSoLMCttn66D0r0vZ+cpdNJHwZqy
871un+l5HyjrFLKTC6JOu4oBmQsyKSXOysECl2KRsOvR2SCj5D0/othR6GIaeMZmWxyTClR1b+28
tqUqodkYkPG2UkZ+J0b9Hab9d9YwqyAZ0qof87rruGkmrDDVL3T338kof7q+2oaQzh2THG3TGJmX
TYAMa07tbvxJS5aBPQYymmfG1anm51h6r6k3HkzbOWLKrDdGa98l5GCCl0Wj07Ehygav7d0ftNTb
2lRsGOS69oHYyZod1hw+kazf8uxTOAvgIDvS1H3AEmbz+lVvcxhsNOgDrE7WS1Bp1EjBe9whbWfS
eWeASVghtOsQzo53svCf8FrR4C78F1P3dwT6Xv+i/P9/6sHzpH7+8x8f6M7KTdK0Ovlq//FvP2Wb
tNOSCmDZpin+PlVf439EP9Xmo/3416fvPwq+kwQHHSUf/4fv+VfugW/+OwkFVgDK1LYIK3D8f/zb
v3IPfPnvrhkI20Q/4rie5fOpEuFg/J//cIha+FfOgWP+uyM9QfUhfc+Svv3/EnNAD50f+r/HHAjm
fy7/JEEMQtjS5Tepr4/HpIwa/t7/EdgVHbvKR75VqJ8qRUwwgyKHMhRI9zQajCq4yl6Sor4zHVbb
OIbWQqf4RPreZeJYywiAAyI6aOTYQFnycJmw2GZ0GEgxpwtIALoObIajC01usB78jr7s0DirqAIy
p3znj56gvzvC+wFnsZivgnPq9MmO4+eSwCvw06Gea5ARIOuwFgMWpiUd1/dOlnJELHKWXMmpZ26A
7zudf1/Yv5jIMZ/lQNukKVVxJW/KIKCpy2S6cZ3mYhSTv2PohzmgLYjWTYkYGULyAvrCWJH//l2O
kvnz7CDfOMQmBYPO7PuyEr8tzTIAndLisy4nEvND5PEtzEPyd5vyBHD5OM0cDLOUrUtV/rVf9o4F
RUxDAiXzgLrUk8BXhFgKnPipL3rCjgCm+QEDJ534X0FhbtCtYHzuQ/Q8sEtRtcKQkal8TDP6BlK9
0P4Y7ubsXJXzfGQYyhCvQTFV0MEmYovks2lAiRJ1A4eL+MFwpx+RG3dpBCJVOnvoiTu7nKHOoWhN
ka6j5B2OzjKAREI55Q+Zax7lzKmjsOYNz9XNrOZXP+Y0F071CQSYpnkB30i3NGoHs1XkiAFL1vEy
b0DJWgDvRsE3InP2v4s+udcZipmerr5xquCcOHaMqlF+BUuEVFm+lYhxosqFLiy/Mo+Gq4Gzb+LP
Cmd9Y/T0FhbiTgXlOiEKccGacdL1WT7rkajipHvgoAPuqPAfh1bQkCaDVeNgEEj0um9FHhb44rcu
TO8mmxNVSbfZbZxm6wSA9RrUDPSQtjW0lnDSe2NKftoc+SlGbC6F7NFm9hzSBheCkr1mv3Wm+VBV
xaktUfGOYx4h4LE5FATTFqp6sGnzRaTeN0fciNHZzZsnGVrow6cvR/5MXWgjo6CtRW+b2awwt1nI
s55nbbLzrJZ5pVDHSXDLhEN+UX6VsruG1o4i3d41El25X02PaZwimGzC+NKZ6VEs+Qxkr/ptViM8
8YuHoT639tie22R8HvsoPxgpusqGw8EUyfAog/AX2lD6PJO0sWjscoL7mGIa4swE+AKqQGIags+Q
NnAcvDSHMy4444HWWvkxngmjI5KSF7MOY2/fdHg1oXqhJwkb2GFdvExrpk3ZDb/h/oVRuc3a2l+n
tNuY8Fbog8zfVEbBcZqsl3R0aMIQCKidFDT0PN+lRnJXVVy7o+XOe6uf3+Oe9mHc67uyFeREAq6g
LYSFT4hrlfmaGdlAyTR2B8bmmC1YpXad1zwsjfCD9W3QdTi2WSQ5do/IERPy1QkI3oL9ds9lu/zR
aoRrmA47YnmX8MH6EBV1eDCgekEKDlDhWMbGRDKDfXzgcJDVal1azvzsxDw1QYxEjIhbNdZPI3jj
q2uaS/RxftKeVA8ogcDEjYBS0jQ7Dy2yqRR2LKObX5kRWPdSAX50050TJPJOy4heRcZIoLJfB524
h2oZRONQJvMl6pZ2Vh+sHUFp4jfQqwoQdFNRcWbo6wErrV9tRlu9550nd8IQ3TlXTChA6s7jl5iL
5FmO2Wa2dLp1seKvRqulaz+6kB99y1s30AEGQzuUi+ioVYTk0sjOhnfuawWMZ/4OPa23teX2W9UH
l7TtPb7bRsWZ5vow0GDLMIuwWLqvyA+8DbkLux6U7qohv3BsYzQKkXWMSJii2s3RHQxuvmEvPDd1
ma8NFddXV1uHJipfHExxuynw9o47EuM+NUcRJ7/ZQIutmMPHZChWtkUyBIqVTTw7wTZzR303COQk
WBfJu5zL4rUtyw/PHC/pKAY8hGwofhB+FanB79cZcwUdX6z4E5EICPNmVltX0g32LevFbtLXApjg
rimTc8fFD1S5SfaBOeTbAjW5z2VgY+EH56qQg0nrAJ512sR9yaha+sHOnrqzDxBn14VhuzOo+FAJ
vhu+bd+m1MfoZ9L37+tuFQQI36JmfAd8AjnKi177CQ5LkHjQdCs6SCkQYYkBctPaxqOcQVPryLwS
JvwYDwlYdvT0v4RNk0po77GvJJGsuEmRAC6tIQ+2s+XrGX5hMr+Ql30DRTGiJPbJZB85gqlgJgtv
jiGZ9uOvWFkXNrTmYNMGOU3qxjgj3060VQ8GLt6z2/GM2DE8yzkEvgDC4BrDzgSswEqaBXuSgu/z
VH50dpccl6lR57T6XUJNX8elZXJK4vUrp+Gui5oYluJ0TzuEABAJ/LSR1Sd7jfs2e+Jlsp+xfozn
XCPmAvn01Jd4nmxfv2Vz/tU7IbP+JPTwHaDJIDfeHTbYj+nBBYXcI0j7xhCKP9l1f6WxTXygSu+H
YMmYPqEt7mlX0qCbhJEt0GyYntN8Vt3WGYz+kUSGkfSm4OrHqt84wZjuA6suTj6bcV502b2fiktc
IDZgqbapRKZ7swyAiBnaeGbuw4o3te8po6YdvOsSL1PW0r4k0RYBTMR+LPEj5R6s75nujpc5NITV
5JJHB+27cHV8IiQJQn17nFJpX0Y9YMQ09liomVvO7IE9QuV7N0c633MOgOuoKrYT2/dc4i+YK7nv
RRV366xS72aQd/f28oah2IefgpoOd6MiwBbELRF43LSqUPbahbOytrXB4DGEwz4xxgClVPDMwHLH
P1bQQ7LS35kBDWh2q2Vfyo1FX+BiCveyrZPF+pS6LuFEM6ulSQ+ZvyF+i/RrF/9pYJQEZLma6Of2
2qufI88OHtP2jFQWg4bG8YGgGXNEjDtHc+JeDxO9POVG2VUUexKb/WNZRhRyI/OokFLENJv7rk+J
2p1GMClFdbEE43wNQOacVd5HHBFHbsXLa5zl6lynyObzcxhl5oo+6Xi0SdbbeiYhcq7KfyiHglMb
YYEwYZ5idOTJmFOLTXO237TNAKR1kHg6htHt2pZbRdgbrcHYtUoeaVBjMaM5hBFtY3kH5ILxL1GM
IM+LRKxUP1NjVS7z7LBHAUYA05a6MjwkgjobQipxUMwENlnZfKW+Ex0cJdXB7ug8FfDxUB3WnRwu
+XDvW+50NsPCf1guGTgN8mHsH4faKLb1zFzMcFt766L3RLcynQIuNsIwEhdUrmZjJt6gowu1hSXK
NRtFl9Gj1LfHcD8oVIyd5Rn7aVEQx4TPqKksb7oEiOI3D7Q+mxuWteq6pHjPVifRlzvPvtM9Z1Dd
ETTgGZktJNIi5gBs5fS1ZMDRuspb0FMeAQYtj23vupWzbjrX4xJQn21UEVHvMhocEr5MOjb6NHxq
ioyga+D+LmK06KGyc2g/NbGKzfgLIPndVDCkdVgJ2mFxHuBy4kbBKWZGTAInNum+m9FdhqXYMkDy
EAQWGN3Ha1VAQOgn73c/odZUBfL2Ob1GzJx7q7dXEtYhrYjjSOmyEO/LJHjMSjCMVXM04pAOxBQC
gGNEUoDYr19rK/j0NN00mE+dbR+zwf8Mh+onhoUkk3dCOK9TMh1mgIbuKxItwn4++gTBaNTuR6QC
iQwu1KZXwxTHMHTXzG6u4zgs/oVN5DGdaTMDuxguBIaXPmo88m8Q1A37FhBobTRIEuG2Y2ihVf+6
4COMKrU3psOc24TrY83zQTjy0WlCWl2e9wnpbeNHLaRY9cQXMr/v452y1QOop2d2WrzqyU9P4Y3Y
rnkLgawQxd6u4y48Z/Wwt1sYekQloATurIvaKFm/Ll9kq+zFl8FhBPyKBeWRWeedX0h6gMJ6Qox/
bpbhcmIhYkxqdlonOOeT+1BNPtoP7w9RUNsoSuQ6UzulwJj1iI8ZP+5IFiaIQOwQIz21VfQ26Ico
UHuu2GeaXzI1d4blb2dyTBj4/Lji1jgoYJdfWDvNwQJ4NQbzeeTzsp/0CjXiay2yw/J7OVCv0M5d
Bo893piiTSWe9GSAjLRwvxixvSX0iy7lgA7JI+CPlLZtMSC+LWtzuUEublCsB2/YuFNy9pLkWFUB
B+IIGgvxSlNr47eqjpEzAujAMYTCKNhjK2NOmlwK0bRfFZMm35e4zgJmiva2La33sWl+Dbq5G7vd
aNUfje5fyGxpskePFtS9Mhh9yfGLmdJxJqbB895CeP8rVTyXXQKIu/ndiPHeoLpOivmO8edejPFB
NdWnM5m33rYvrqZgYcRJjEfK9GB6KomyYgzn7I3I/kX884Uh0SG1OnTZT8Uy6qDEoaDf+pUEHesQ
02d5W1nmz7LH9HZVms11DrF/Fs60IT4e/Xx55ESWr2ERptS3CqABak18oe0u1DfDLm5NyJWibMpD
U3F48AjNacbgWpwkNaVXddxOXXsWkRWs3XUlBwI/H3u13JD2jb79ybXMVcQS0VXZBVDBVlmI0uvo
kXkZTwZiMshNALGLOxwrJ5fpUApKUHbyHv3fSczqatbTVdtegX/GIM4A+yDiJ4tjmJsk2PPkHa2B
tx4lkOFiDBhkyZXjAKxL3snTecAM5k3MTD2gCKkUj67R/WqIZmIRYrTbMD0VZ2GUl8AFjD2P9/yl
d3QnD4v10rSK3wT63huTfy9F/ZONz9oqbjVu1oagwGh+ac1mrwcKPfrNyG6+FRxSx7HI34teDK85
MnfZBEVwqjquNKyd1G6A/mjXm+ypeVHcNKOryCGQosRwEooJ50T6d8ks8cg0efMOYfnR9eMPuLHu
ojKT3Rd4xq3pOk9F1Zynofo0UdJO6A/pM5OVs4+z/Br40Q7lP2ZmjltFcUR49oD8czkwvvBY/1h4
R12kMSbODn/87bX1a8QCN2cuxFX3WefgfGJiymfbf+kL8WJazXfQGp9RO51Kr9pUIVHMQXCXWhUE
5y/gantSvjgwcLFExMtUqfpofYq3GHtNi4KsiH/J8LlsltxMU+91L45jHV1Epc6qH4xlGE+yiuS2
n4rmoXJ8hqTTH3vglvNg6JQj/alMLhVwtVGe9att/ZciWzJJgvuRYqJU8hdadATKUKkUTuSMIKL8
ndnfB1nLmzDInroq3qaBeYerD+QrGZcdLjsDqnIhuycWDKQ0hrUx1Ij5qjwR/HxzIWsVRUz+Q33A
zrtPOVg4KcneQfiUohBPhbWP7OnSSS5tBi6yQ8BOcsHMQ8Qhn3Ikso1lWTx4fY2cBNgOOFBIhr+9
exqNV9+mGqE5BropQWM5Ja9JTedf5d2Cs4u/tR0xvxLXJGMOyoF3I/MRbALVEgPvAz4nF4VB9liz
usKbBS4cYJExxu8iT19VrNN9BOx6laUlPZLhYSpRDdSZ8azZNldhoS6TJi7aBM1lea+z4qqeGI2U
CQqKKcZm6zJjflBp/ZBJTD9IDd5Jd9t5qebQNt/IdlwxacLUaz4OyCRrB0m5q9+CsXqoHY31CkNl
U+AoRKtDjtiULIDP4RAZBzpypIENi7oRXmO6GPLV0O6NtvltVe4DcPO5tO7LJL8WTAUI2Nlb7XAt
e+NayAIyQwPDj6MR4QsyeyGr8qV01XlCtI5+DdopZuCm/BVM83NaWE9Cjf6qni5qpqs/gH1aOXWK
PDzlSFTJ7YQlvlgKvTqc9xXHQOEeWhYTNw03tlvtaecAK1s7jIDrArWtsx+ZmgJue5TOcNNe+Ssu
rkZSnlPBjsvpzySHeRqygyYMonN+WXlHmSzODdeIY7q7WoanNCZjr0+fybbDWhCxRvSjd6H1eI9l
gdu+al5bynOdNL99N7pQAFNp4Qpq5Kbs3QeJG2m7/KzSBJVKl6KcXEw4ifFgo8jzKrhy3TZ1/l74
3hAdKJx4VXK9GaT4MTnRwtX4w5zzVDbOZgmztIMJZPDwgGtrjx0ztsrzaPdb36x/IpI+MQjg35Tz
m67Ly+jMaHZIq3D6m+t6PG+GQjQxIjCA2u2N493yetVd9d67/Wtgt7+LJr9va7lXeb7vqq1I1KOt
SOD2geGyHyPjnb5hmP1JGJG3Zv4REs62ELOzTeB0j2HGUVjMKdS7hmEjNSIsbIbdJV89cYoCkURF
74QEEHhPJOQ+WAs1OUUml441JgFssi2hDOHieYfnbsBP8MDa2mNzyESZHwiCa+hk41iFBCi7Yd6V
ivYk2gwuAbqbc72joZKsa9ldQgvOHGJFXAPeANXxdyMhPhaSggkeoO9ND/l8hNHwVDWEZWV4pXCf
ouitmEVF0Va65dU03PfWRgmJlGEzOQUTremEzy2q8ZDp/jXvF6t7bthcsvl+cALuDYu+KdO3HIZr
fdbhEk7kM5TUnOo3XkQkg2tDXiBUu+2rG/Q9kqzC+ZQTeAsSrCZ/pPdPAv2oUaAypOtMVVdN26EG
yUnQCnBaaqyU+sjx/T95W9IDa+1DE8xwHozQvJtZP12LykiWDe7DOLi1jOFpgLDUNXOCjZEj/C5T
zLYDGcKBn7AYj9Z05ASw8jd9G3icnJFZWE3zNFboyAc/ireyiQ6dS3hIE0fPnAg+51gAfmzIWeh6
WuYRDDJPQyNx/Di52DFaD6sWz1D8bnDvEQUI5+YO4tpAHVkFjvFaBygMmyh6no3xJsLyNZRYg2Sb
NRtn7IxN3NbikKqMhNwcs2xuW9TNJXhtwtMsD2CJa2n0qkPzivgi2ECTwXgfOrukHI+afUsLwnwM
IsEajnoJtRxBa5GxFfWjNEyyd1WKn7CDtxGRzlTgMF+Tgc45wCa4pFA4V3o/2Nd1wzOUTDva7O09
EiMv2ATxYjDsnZcq/2LI8KGHe7S86054L1p1oLMT/1B6vISwOkwbaAh6F07I4AekC+ofr4u7zHCi
gMN4GSRrmgZAWeNoOEZV+hErnEJT0R2lhRq69ZQ4Zrkl18TxHJ28RphOgBkJidNdChODV4Och6BB
QRCm4W85UJ5GCaEARqMhNsJW6UYuJScTUCERG1NDgTSSY7Sye7fAy5vhSs9x+M8HRXjCLnB5eBrb
ocrdW6zHP4Xvs929FVXFCQCJc+68GIA/oLijqsdk2ixXstaMRdpFvkAkHDLUCpht57eLepPmRkmO
lfZ2ccbFpjHxw+1ESNrBL8ZXAbd9yPUtTZ3n0YIhT0YbOaSzOnuqvOKx3WYWl6zsJSE54fAOMeWb
+awLqgbfZo1wmRyrWRznKv8hqZgctxQRK0EfkyR4MxvLVzVgojIkRBRbnFVbf7LFXcxhGtcW3lLU
SaBlokZfKoRXg/NFdqctbrOvPgubDGbfqDc0lrksIrhLYfPI+RrSQYunw1tahwqXdRAjULGc71wx
DyO2DEGu4WxJKErkISfhpiw8uELGXhAv0/ISFNzARWAfEcfSPCZQefSee9G/h0h94gRVqcqOwpVH
NyKCIcFiYBsWUO2arJs6uR/8DkKCjfinhU40jN8cqxhdAYZEiLHJIJ+uhhxpLerAdyvoMahDKjat
xyFNvs0Bv91UP0Updl89XdIwo9Yqxy9zlIB9hlcn4VDieVu6Qy/mwO4TaHI23pxexEfCkzdNi+sK
Fe+NlrSxamnY7bgaY4KZ+WNXFuw3Kpb0JBfDeOi4q9Q2Pr0IBWqqHqUu1zRBcI9iRY+hy9MthF4w
/sSxfkjo+g3+IzOUTW1CXDU0LutZPxGw8WwX3dUKQyqPGJx4fpZtqO6G1kRvCTYdUAUOMpJqt1hz
1vCLThMCWUoefaQ5/Y0k6JCN0YlT0gajFk4u1L6Va1/qPv+IqO+xT8uHIRv2Y48axhz4YdZxdIef
3M3eZdj+wp12bQ3dbeMif4K0nrnYTcufCGS/LBfkNlIQ1yP7qbAuRuBubQdjO9nmUIu6e22hEJ1m
kOx6/LAECr5m8iDUJ91GkVOMTt1/wvmPk0p9OCNHrcCcqWNQFvbzuFycF3yF0Fc00jfTGveFUj9G
ggqJmaKe7XtRxQ9J670HffASujhoJaZ9wmMRlA8UI7qBzELaiUGeRaHb16hmpIgTon5BwnDFN4hr
XscHQqUgQo3VT17WqMzKW48HIwFlcIhRP3ot5gK6ig5TCtAwwl0op/BkT3/fBDob/vm/v+8ay7v/
7WP/7d3/9m1/v+OfPy9p9hn6KkhCPqWo+5SkFRygeRHZ1r23Di3grUEFjadkVsCIeX4k4Q5oeu6X
J3t58/d///Xm/+JjGJegYYW0RWBOZEfYANVpimeEsh6vhgVb7eTPYfXPN3/fDTwPA9X8os2ub89p
ZFcnWCj8AH/0IpCg5IeYoYKslfhkoxnLwxVjQYTU3/+qAuAWZQ4fnVvrGgp/3IU+/qR/QjP/cuSM
JPwXr9MgZ6wia/bg5AFqTlUffdnxeP8+zH/+l3ikEnIBD1vhEKJhF648pbM1JZw+jVGlT501/OvN
34/9fffvJzw/6nnd/9enm+V/xPHka/aLYV0Jv8L+tXxQla9i7FsmmtAsmaCBtBQ2G5s5oDDI4vrE
OLU+/f3ff735+zFsf8Yx6D591d+QnH/nuamOLkxgsFXZnR/RjvOc5HNmfHPvkNtIARAvPsIIe+oh
CyaOojTfcpMlzm/oVdnDT9b6A6dU3vice/Kmqs/KAmIXBMZ2mlkmHaD7eAm0JonPCo8RiZDEjML4
EtMBNTuL69Tfw05SW0964xr25Pv/ZO+8luM2GrR9K/8NwIXcjcN/ciSHpCTKOkGJEoWcM65+nwZt
U9bnXdee7wkKaWZAcgh0v3Gk1ZXO6EPJbBmBvfOs9xM5/kwCSJQo7kQ2UefY9NN2Ljz60N0j5t8f
uqhO1kiWrUfa7J0c50cZD8nJtEkfCIvgpE/VC+kJ1aHP/YS5NX7tAU9WVXZ3rV3RtoKiEJZBeVHE
tnD6o6hIchgbg48xcXjSG8KfP8viXQBzyZhU8KiSWnNXTNnGzRqaVlNTP2qD/mBh8rrrnfqKR747
zYV7LM0Z/wkzp49kKKdXHRdBkLfWXW9a1h02Av77rfHka+79TIcbtrZoy0u6u8xJNlluX+sI8T1f
7FvUjvIoDMvHxuszArI2PqWYhgeMIkvztTHbDGcf4/cZ8gUBK74U6xrL0QctmFR5kQf8G1LAO1Cm
MpC3wWO2yO81Imzu5+gHPXTOqsdltZGgi3GvJ1tq90Z0XD5DXIo4t2RE53ehENmdrn2AXRoJNyTy
IyxTKBXgtpyUsl1v1MOK+bm4piDSVzDSYxDlj2ZQCaCsarq4B9LxflhABDMU28qtiNLJTfTrysiw
mXgwMVTFGJBUTCXAAbKtUTLdDLPpzhghhMm+u0TqSuCeNNg5hjeGquilGK4jkijgr0Jjxtors5on
kZfeIeT9zPNOPwDTfWAAQucFf0QYJZQmECoZnBxnhTnfLBzU1nbZ93Z4OYJ4D3FsR4yMPM/RIS8J
2cyG7Nny5PfOnS9FVjF2jYsnG51rbNd3fuieYs0nqABj1/iVOqpXvYs/TFlA/iESdas6D6PxIWoD
8tFs41NhEXqkeeUXYQ7ANzOobDU/DnPfnbPU2pDzdnFaRoqGO1wKCJiDRudRleJzjS5NzjgvrnZd
mAI946bG10Hwl947a4ptnonNOPQJgcyproTtPgLLMLTWrs84VWjeI0E6I8noiPFz2cOgGP0HhHpb
mlwfhiiATxqmW2U0JBiYJ6a3K2ukj1y2zqfBH65ySn4fqEKsXSaeutvcjAzpjFGf0gPUNsOS0dv6
DvGUA4nvKyx+95m4ttCovbXpPRR7dRI9lZG/STH/rnpRYf/JCTQB/P42VAzCRKZjni4J8c+87VAg
b9eMs5ToXP3Z+kE51ozK3c52TjA++hF3/mksQPqCZu0ydjDcm98HYo1lfKeZxXgekhkvatZ/7lzr
0Z4faexAC1QHt04z00vsodlIR4TLJtHFfUFuSUQkmnaHG3bkRkgj5VwV66rXnv0S5pX4R7jdpKCD
dkY9qjS+ff0oDXs7xI8ElXHH/0CEBOiwyD9OdYZc1bpUlZFtO8d9oHL7qJzAtnEb+pC8GglnUcj2
S47iIyncaTcJpn7d+JqXhXesYUhu2hiKTdlBqemmeTboH3GD8jAHPu4j5nloQOL7edZt3IX8GtKJ
eHbzoseMKBvz2EGEjblBsRMpTwM6amJbJH9QJjnWYpMuZqQZ+kzDNFb24CwYxaEZxOudZpQsAlCY
ayurXkVgvwhCLVYEkO31DslrHXtPUxONh9AxM1ouHeNcBV/70DCfOwfAxWlOmRDBMepQsE6J9mxo
dxXjs5Kyg51dV9/xVHOb7k9FGf4wDO77QjVq1OnNY3DWE2DRTQFaMS3CW4APuy6YQGthsk5rnsBh
M5/UUJKchPPkQNmZgvJht+6MdT2CRBB+8TWWLUh9qYJYCUgKMIKtgu+ycXN6QnOkakx+yK6xivsR
OGFlTthz3bk6MNvNH+um/Ihi6oUMw9e4+26hGd71JlW07hwcuO/aZHsy5HQA9XITuR4zfviA8aMs
I7ICSX0EO0OW+1V3yNGogJdb2le2E2UpxL+M9wZVPtvKhXysqF/aJInlXJyvoWbNO9xBYLbdfRkY
zu++Y7xW4XzvRpl5zF06jEkJQ+GMbbcOPZ1kdZ3/7Ras0DUZNgN6hFNJHgf6Q+UVtDehhXm0CG16
6X2COrOZb5cbVA8pU8+tZtY8fn34mVpMxJ8038yeXBItnT9oc3zkjhRS6UDNatFG+0A3nkKHMbOZ
5SNZkH6/FjQKhDgVV36av45aQsF5jGDe484GpOteYweJTuFfdInLNihRvqlEFfLCbLgztF9OKLfC
rL90k+7t3bJ+AJb1DpY07iNIqdoJH9MEObwFU7H19OARzvoAMiTvSCsjo7Et9WMcEkiCMIzU8JKB
i3SIjyrSIls343CyrO6HW82fyPXveW/35LgmOuEpJgDjPrSb74FK8kV7wECt3vSDTrinr++72L+B
ssgd7mfQ55aoI5uQwp6xMV0fxkutjcOKZDRmC5X7WoAArxiUUqhttrtRJ/pMmQz7TiNrKtG/+RVJ
Z5YoD3ZuYzpv0ThmKfCEz5Q6cit9V+XHhJ+M6A6v3k7S8M9a8Jo3Anmd8qlAjJnniOfujsB6Ai5C
TV5DqcvrlGobY7Bp4JtpsCwyQicxZE5QxZZ20EXTbQIVK9zm+nCiGFfiLgI8ba4mwqQTNsw70Jd0
73TodPSBuoKqSl7SrtPwo/o4+0iuImmBCNZdRrrwRrRcfaJFMdKDIKOI4HnUnOj8tkftnslsO5nh
B8viJ8z1jrAzxGFnt654VAVlM+66unp+20Rzsq9tYzhM/mDvmGRDLqrBH66jMUlCwr1YcwGRD70T
U9sd+qco9ZBwLqtzDeBMOIZK7zQ+5bNoYQ45ZVngNC12cd59Zqs96EOIRkNPzw3pe+dQrUWSqUub
WXQMUUDu5vmRHIv8XDZNsSG10cPvMTO1b12aEU1BErTZTcRvOPDCYpy/TBmVI1gxcvJ0MiJoRbzl
D3Qp+enPtVpUNLHvQkd7XnYlIZ5IlCW4HlvHTo4D4v1jpTlbtzG9gwzIkBTkhi0Logr09Vg6hGh4
3cF0G20jSBFYLUHFA2k0uPqJh0lHE6iqJzCaPIaAvzh6QA0ZlspvxOMzbNo5IKmC0q4z2pJq1XEL
5HudvRArofHoSg5dJO+6eoRczMiXtSscVYmOuwu5o77paqQCGbEDG0dHiRcFY3S2giLiGuNvTFv5
PqAiPQ9MT1RsIl1DNe4LYwQwcQX0lD2VZ7CF8tzqHYqOkso9y6J6afaS6txTirkBXSBPMOiqszkO
cl+0waWNGR11WVCfc6dRSZ2BursEECHLThHnJAF2gOARoQSlTqqRzAlVExMeLmmD7SwfGIG4Vc6p
GC2q3tQvgRoGeoeb6FoFXnckLnuzXHsM/HRe1vAViA21MMCqU32f+ziv6p7/NKP+ZgY60Y1wvqkZ
1fuiF8e2IN5Zr4ZzaNveqioZz2hzd99mXECkj59NKPhNJetLmTdyRUiJqx7bXyoXBKypnARFCsO5
yXS/8oveUYqRXqG1y42UuwKdUKA5KKUkaJI7BhuD2hUc3cOIVGIgU0mPdvaD/egPjPWI2aDX0v1i
9c2nOEMIrenNLiP7bdXP2H7MBsBcxPGP/7NDLJ6Hf7ND6Lr1P7kh/n/69eVr9nc3xPKSP80Q9m/S
ww7hetIkC10KzAd/miHkb7YwTAu1sukaLH82Q/ym68IRzIosm/8cT/xsjiBoz/LwJmCc1S3P+N+4
IwzjV2+E40qMB7g+TMvUYS3+7o2IDUYzjWUjFshaFJ1yjNfW7DEOZjhZBjuDjp0DScLIEhrlpCIp
bT33DD5/+p3dinQKivz/ESh2K6K8VaaLf7oM4VkYNQisQSD6y2XMRlNP/dwT94lybzWlpjwTdvAi
GgLxKWcIKgC/qCmpIUrwD7e6RpelSb/Qv1yGcoK8XZ2yvjg2v1TP4I5km5YnXNvhT/+zU0TaRtx4
KC8Pek1ntk+w9hbFlXnU/LXFPWAYis+J69/cyPuckqiGERvU01CltXmuQX33+PijvNr+y2XZtvsf
FyYszzUcHUONYQld/f5+srDgvnUqdGY+5PiUrzKU6NRQVfcUuspLJhxvNY72uClImjmBTCIzAaPc
jLFpl6uq6chL6d0CTs12935HvA/Ti4sBy3kRgkIDX14avBIHsh9vhCLbl+mvRVoKJvvOwJBukhTv
DIWjEnHH+7mKJmpFpme/yug+9ZkGW5FWXANaqTCP6K9aJd2T/eAEZEoGSHjHAZUj6XraPGhHxpU/
PF+OBFYQEIRLbdu0zUFUKbRh2mxdZF7rvk7aq5413/uRluh5wGmjd/lVj+cnWdT+Tpu++YDOVhMX
6K63Ijj5PcS4FGmxSab+HNCOJbdFhNq9dTNrV2nVnYi/o4gnanwICZ5LvT0Oy5m5eTqdc3P4QNpD
vJNd524bDwMANK1p5pdUt92d4cXdyhG42SUT8iiJj3WYb9y+SRmASpsHOTqP9ChD45DGXFaS/ZjQ
vhy1kpEEPOBrq/4geTheh+g5c1wmam2XbeagBw6JGbTPxK4ODXAWkfCbqJX7oadrrMKqkWeMd0fh
0uZX/RC0JxZecKssfK02pA7I+UP8lKfVyyCyet30OU2dBVY68kPuIUxhNKhjG3scxoEDwmeRHCFw
zNE/sSdwDC9jN5PXTSIr7uHb7NcHkTPaQdD2ZFiuu6eg79jTrUpmDyBPSeiVkw0fpQn3ok1VB2wQ
gEqM1QvaJZqsbsYsvgRiRsqB4JEpmw+dTqtVaYxgapb+0ELliSR9NWwGVozEkHpnM7J8i2G1zrR4
k4vfjfIpMkjBJZYkuo/1l6CnIS1xCPaYaTKjLjPTR51E2+F1JLbGKUnQaxpP9YsB5cZw5ztwIYxZ
+XjtUEDsZNBZNztDa5LWZBWCXO4BKIlwzNxvEzOt9RQb7ZpayR+payLwNyafqmwNFtZ1/U3ToSE3
SPbbWVEgNrFdOtfcry9OMvibqML9XRpmffBSC+mS5VAoZncnzWFBZgfj/GVVj4fu9L7I2tDZIK2A
KlAHNKeiETGdt1QvtPw2w3swLapeA/yyy64+qElsWraXRdvlHw3PxFX+1ynLWqJev7zi/cCy731z
WaudcUai4xwYH4Hok+Ixr4fRfsbd726XfWRX56dlzTZnsbWn9Bn0gy73VjXtDJGNoOr9RAPj/oq2
UBf7E4eXBfEbITVGapuvDD5OfqWIDDUjR/jHp77tfFsuZ0UeEpl5wBy6bNZ/vdOyObudJAhpeelP
VzLpOs2Wk7FtGzRYdkWf5HL6+7XJQAMiePucZe+0XPzy9kQIcWHLarVcLrcQRLfMO23QQ6R93muH
AXcFpocmgOkfHdHWylQzwgCRxLpmktiq2WKvpo1MHwc1jyQBa1OrmWXIFDNiqgmJ1quZp8sUNGcq
mqs5qWByajNJbZmsksJPRYWav/pqJpuqOa01NzMQxwjIzI0dIxVz35RJsM9k2FazYidC6kgv5yNJ
LwCo1r2f6N6BRMEHxN+EM9GuQCjRVnQhbhc172ZKxgxczcUNJuWgn/4lz78YTCfHErMEgSvFivs3
dLZXvsIypsQZ1IfcwhyIFohkBIUAhEABXq5HjIrLO230wxOlmke7R0JkWmiAABIaAIU5skEW8oFG
eYU2CGCHXOEPo0IiSoVJRAqdIObEoR9x0gBtwC4mQAwBmIHFMuZ2AL7RKKSjUJgH+V3rOppADRQe
Qt7BPcEFr5VCSqru3lXISaQwlPY7/jr34kZuSUkJKAtmjm7bAbxQa49DUmExNaAM5XKgMxAOervL
FGjjKfgmAceZFKBjKWinJ4kPQcK5GUPnJkB/BgUDmQoQirrv9ZC92vP80uv1RweJ6KMGoHkwNe9A
WV6+CoaovKcug7i/gMp68ODibP9gvOfR5022DUlz1LVP6bpK+q+NAq6EgrBo5wXMIpJwpdfmOUwI
V/P009jwH1aTK0Y3L32aMzz0nBkQNDGuKQWY+TDE6U0uxbQKUENu/CMCYctA2hwQN0OWw24KsGxW
99UYfo5I69gwrQthPjrQum4LCWc9u93XvI+AGqWDsTutxoNWaE+GAv160D/LwHiUG+6LCS7oKoCw
jKoK6scmgAHlygaRouGO11TSN4xm4W7WLAJjHKYzpka27oiXiFBjqFa+AWaFrkxYRwO8EpfeJQG/
ZIhx0BWgyRf73lUQp67ATlvBnmaxI1XmXCk4NJiYvGEj027A4x4BEa9AAYAUfjBDf1OT1A5fogJC
1w7SCVHtQxpl3/gXP/YgsVEisq0oHUJSsw0phh99BdqGoLcuTvb+UdoOImkyqPwOIV5tfmVeeEB6
zmRLwcCRDD9bUQniLAkkzGelgryPZ0LLKjBkCyw5A1NOFLjcK5g5Am/WFfDszI89OPQEHo0XVzLh
G8cz4vudpkBr070x8jsmCsyeQbU1BW/TYfFYK8DbVdC3BgbuKTA8MEkHBRzPFUzeg5dLcPNRAegh
SLqtIPVBgeuZgtkr8HZUVk+DAuA9BcV3+1xcXdD5UcH0PH5CYGesDAHQ4XgE/cZxIm9SVLdGAf0j
iD8Dp99HGADdFp9qWkzhTPke4o+UhCHPcAajIg+CST74sAkOrEKh6IVSEQ2AtoTzwT0IHxICORDi
E3R3I95B0vOnZkMy3aGEu4gViQHOsYoVrdErgiOpdq0iPKhQubiEscHzBm4fka0Mr6QoEhRFlxzO
ZFTkST0/mopMgatEo+qXX0pFtHQwLrGiXhBCfRDzWSr0G1nSVSeMa4rdVznqX1GlJDA4GkxOAqPj
MKSlT+wp8LIafc90seF+cjigQpFBenTwzpMiiFxFFZFjmN6JhV7KFb2UKlIpUvTScmTZ93bYUERU
4E5bzEsfKkVR0T/+eTnLV/RVqYisSVFahNd0e6z0+apVhFfgQ33FigSbFR1mwovNiiAjh2aLbS7b
poo8SxYebYZRixS1ViiSTSi6TVfEmw0D58PEAa0pWs5SBF0IU1fD2GWKurMUiTcoOg//97gTMHzR
QvUp0g+werwa2odI0YGpuhJbUYSuIgs7RRvijEy2HkzioCjFUpGLevQjaCEbQWVYKAISl/vXQVGS
QJEpf3hoykQRlp2iLknQTRSVWcBptibkpgfLaSq6U4P31OA/U3hQpkj+JVbUaAZH2iiyNIc1zWFP
K0WjSkWo6jCrGgxroqjWGc51UOQrpYXWnQEfKxQx+6LD0fKS4qjD2pqKvh3gcW1F6Aaj/uAoilco
sreE9Q0V/WsoIjhUf8TyjRyGJtYVYTwp6lgqErmETZ5glYMMelmDZ+4U4dwq6pnirPxuhB1TpDR1
T9XBgKeO4KstRVx7isL24LJ9RWojXbNPBjw3uaw/QpdrhP62FBEuFSWeKHJ8gCWnBFgNwZ3nShHo
ToMh2Kw2Bcy6VBQ76hd8cIp2N+Hf6Yk88FyaTiHMPLG//hEcr17birafFYHvw+RXitKnS7M6e7D8
uaL7ESUOdx4KgEFJATJdZ2yANkCJBJxDrCQDrhIP2EpGoCtBgURZ4CmJARGzyUWgOsiU/MA35++y
GG+O9+JGG74W4O9qgfhzQLCB/2C9rDadgc1pOWQFHSR4xYzub2KHGJ91uvpF/GCXdUkrmjqTvimO
M5H/WRzx687G9jaJRbND3hXDugVCPLkNAQDLWmTG9X+/uZxCAN0fJ7+/dnnZ++YvbyVtQnzHFABz
+aDlDbh/O1orj76m1ycN4RfaANbeF//tPoBf2tn/6XXwTlAMBd3FGEPezlhOE2ZMW/v7W2dV1rx9
0tt7vX9UZHp/nkmbbebjQ6hQ0emCjAR1eT8dD2wV+73sTSRxVT993vJ+Xdd9qeVkkgxet/q6UJ+Z
VA436mU1JUogDcyP6awrx2B8T+FaysDTIjDaIUMJS/U9tVceprGJ5HGmeMc4QMSfJ+jhCTvwN1WX
ttskyG5hTC4TYiDUjnyru5TETDcrNrVdUOHRCVpI2qyBlPPTq8yaeqeFyCeXzT4w0muk0SWjhc64
G8rBvhiN9SnWHXs/W0ylUyS7Wzsli3VDUuYhymvjKKW0LoJyn1mvnyBgcHHEB5StkMthlF6wFoRr
Hbl/a4Qu6dkNosBaR/9BZfLi4bhMXJ6KjA6xgh9EOxeXqT99ZCI+X/pcmy/LmqxNBgmFx5NWHTDU
Ircof2DwcGyq6I/TgtmYLxY6cUBsAyubRZIVVzI7v0eZm19j2lxW88ScgHgCgv0tnzyF2djqLVFQ
lmue+tQHjlcLA+yiiQPnGENf4xSy3Q3x9pp2Rb2dnQK6H85mcEt5sPE74g2ZzvN4mYvxwt2UgJ4g
+1CZjuC+zBlIf4dLgqEBJW6AeTyF19AEdnshUxCGMfoEEVhS1UUMXEwxD2n2+bfQIw3C71Cbe011
kKF9zmbdOWt9e/Ar5pQzGkEiHuNs747RV78ai10bR59rzEl4OQr9oqdSvyxry8LCfHEhJGZemymF
2TEKAbAfzZrqSz8n9HAsZ5WTl+9AZlQxsOecqyx3z45lkKAtBXYJ8c1jOn8hnE6FkLVEqrHVqW8K
8wtwStvteVL9uS8UQCtYF5t+eCxRyyHTIeRj+WIta7Ifgh0O6AIdmDkxcGwv3dC5Bwf36QWCmxiT
OH6ePdukBH49Jo5xEerQctwdSusiyQMMUwZ9Jj9KNAzbgBiTo1Myo5wKalh0+qOEQ3ToyD/JxdQz
7bKspYGEjrQwntNySkDXRbRRc4g6B8mt5Wj5Nk2rZ6LqT7VL0p5ZDdPKSfrk4pppcrFE+3tt7T0b
HeSyN9CmGkVgBsJTyJgu4T/PXE5fFkKeY7f7AAKb7LopaU9Wn6HGn3gSR+qPFWZ2u5bqd9iqL/2y
MLqowHZrlDxbSyaCDjxjOPyx0KKAovVl+20VUx6F7S4z3E6bPy0HOvWSIu5Qaf904rK6vNtyfNkU
dCEi1LaMt495P/D+qcu+902vrZDpdAx53/e9f2hpNdlp6p4tZAjUwYdR8tOll4HLFMBW/fB/Xd/7
J75fXrVcedqDnPlwAevlCL6UC4VA+v79vPePfb+UX652OeWXy1hOXs7r2+gbrRDXGkHnPrBTiEiS
tTWnTJ4SatjkEOL7qWkAtAmVuhUAzni4rc9Famt3Me7xdQDyg83TRqArQ+fqkaI6COIa/MI7WzoS
5xr76YyiELWd021yJzVORWqaF8DHW+DQ1cGoPpza+T6Inxuh71Mwi61ZJ99Mxrlb6Xqkr7TMdO1C
Up/MfydVGd2q1C1dzS3DLzLfR0UqVnJu5BbebD7ZkUnKa1vyDTaNvd3J3/180q9ul37G/13tQTeY
jlojQapSmEcugpjYhuEgxm6J+fYWzFNwnf38S6ZP8rkPv5YthuJ6NOicQM/b1wet7h9y4sJXbUtI
BV4qyjpkj+MrT34PNR7L80AzhV0BJA2d9Y2AtG9Jl9pHhXQQbYxLrx1j1Ij9740vb5mDS0mzaTiE
jI2NZ+ZpDl7idDvzN0KJb9BPonTymiQtu5IECHWh9+Q7ukmE1MSdKJMQAPi8KBM/M+4na5PSRzIs
mDp59otTeu260odjzr/gI64aBwQ9pAQlqBMyPwrKlIbmfqzZlRftABqMSN8mZGPuaKU1G/0FedaX
VneMHUHIG/KPcXuUn2ekV0/kYuwJAXZ3fEmuw8Djv7DjG6ko5P3U473W+3e9srTxr2wjFJtHO2EK
RuJ169YPuteSiEDrZNdr+YGYqeHszHQURvektDb7WPdPhWe7l1FOqKUKMwSA7uhS+RL7rrwM/VR+
aL3o1AJfHos+tgl48ok6yckXCDVMAUZZuPd2x3SJtAfyMpp51/el82jEwQ6Xn7vqC/c6aINx9alg
jsvMOpHXRK2tH8pzFQ2vJsF5exbWlnH2dBjbATl6jsVGePO89zNTwx1BrwSpmNqRAQmpeqGGin9A
dZjp7ToWFIOFdk8LwTRrD+UU3nVYlY9unoFydK5q1ihNrNvxDzskWke3CxKQ+EaBtNGAEQ17+LVu
52n0AZHF52y7dHhh1odpy0WgKR2TECt5TAy3faPl/i8D719JX1v/iaL7jwg8SN8m+YXzVa/4g/M1
TO83jxg6OF9hQQ4pUvWN8zWE+Ztt64bumY6J5Mz1/sq/E8Zvlg35aQtbOoTpOFCAf+ThORxyiM2T
lmUJG6LW/t9QvrCFfyMT1fUYpuFQYGZI3dalpcjGn8hECYeYZZ1uvxKh/qMep4AKUye6w8aSbrza
mL9GsUuCQBt/x2hnrtzQsB7quImPhhD9vqiL9RgO40MQ9oTwkom7JciveKqxVD90kWr0SsunZRFQ
YrTuUuJqwmAqn4KqtPH/ypsQBsF5be8h4Ut0vAzqFaD00wmTKxlvZPUjb6Z6mZxi7sHMXugwuL4v
BFLNqwzJbMYHrHnrZqgyLI//ec6yD9eVdgH8WDaWl+am/6mmjWpnMzDdNGFlfE4FKVVV3b2SKn2e
jK77farHHK+p496lQZKeElJdFeYfPdl6jwZVYPoUM67iXC/qK2H11dXGG3PwC//j+65l/7J431cR
zIIixIOn4UVa5DaXoXvQLLwG61Spa3K1aJKAaCC1xjctPXjojX7dL02graEolWZanb0s3rYLlFQU
NaiXR3I41unQHcRyPukQ6lXc4Y65Q2CxqGl8q4umeQgGvLv2pIVI1OyMgXbnUOma9Nk5mQKcUL+u
+lGWne1SS4+kdSkLbi6HKze18bqsUZWaTCvZNDE1GAmxLRxoK3oncqelDTGmsLRO6up3IvxNajH6
4ERZrfxcJusgoyLb88tgPxIvgRxqvEOtydRqElRnG5G3zmt6HGTc2Z8MsyAaraRL0nRz3Ax1sFtO
owzsASux9Shid/jp5VWACYzCjXBfis4RG+io6CRldXvb9KPEvnN96pIyMrz3Lg2kpCnLe4gbnmEd
aUn9WGmbCizwXhiFd++oBcz9OewM+/y+vwtz/4Se9mHZtSxoPvPuaePpN1E2/PEeoReQIhOMGSFc
MZFRatHrTn+Zs54+ipHv1y8HllPe9zXkYcAvN8WWEEBCxiw73BtN9bxsdbPdkqOjDvy6HWoph5g0
09WUqm7Cjk6n9zPzOlMP2t7845XLERJEtz5FdFjwovZxWehpu6+FJu6yvKNOsTRaihMiVe0Rf+8B
0Sbo2q9WGeEmLr3g49Rk1iYqhHlvluHMxM3Izn48YDhEabZ3Cq87B3qpDR/DtvNrmgMz7S5Ej7zS
qsk4jAwibm+LNE/AfI3TT7vUQU1Wzhqxnrd9PxD1XnT7bo5j+Mdr1YlZ3PjbmNwIKH48hVVbIa41
vA89P9DjsrBN/s6dSwz4+77Iny8ewQbXDJAW0DTtULdqby/yozg4wkwhU1TqCa+b80tCspPaiGJK
md/2v62GE5mMk0cvQECvyNuRRXmBZy+kCiH0x+1kGWJVN3qI0ybI8PbZuN6573XkUtxBdoZ31Myy
35fYxBiO2Pu387rZ/+N4hnrGorFp6kMVGGDrj6SXTI+C4F7W3xaDWZLMNilzQWK87ZsFd8fEry+F
2jUGWU7dSfL5/UWE3EGZ//1N6WVRZxdBfw8jZ/FnDPObBJOZdRMz+MzW266ka3bxIGjyVmekRpPf
vInolL/Ofd/vTJioM7JR18zdxSmbc7zudu9fh5i60nB0sm9kAWooll/0ljB1rcsSDAoUSgzOH0+F
fz+BuNSiRKP303jgnwRN+q8PWU/3LNNwEUK4jm2Zvz5kC3iTom1m59X1RHdo+Y1fRqs2Lqbj9e5O
pI67JyPho2YaQF6ZXeK8ieaCLGl+izhfN9NoOvekIeqPRu+AT085pgt1cNkXBgbTFfQkp3mInKuR
xcfMrhNCxOL4JZ0d8HKSQ6gc+ZqYfENTotEZeObUDrC1LIb+mLpd9sdGSQlVOEe3Nhy0D06LaoGQ
pQ7TEaeXGWmleV7Xx2VTh7VsXIaoIlYIcqqafudJI0FEB6tIq1sQZvF3Q48+J0lnfCQuwtrlEG67
yUCrFNJ0VQ6xfotim5islAg+v+lJ5KOsbEtZCbKGvCTroRmT/ZTi1Iw7E1cX+TZ4V3v7UetYCGn0
9A8L/ziNsdrs07tsDi7L1nKabNJqQ8kJIfmNsB/fTjt2RpQAlVjZrQDExjhEwyj6efHRETqpjEH/
QnwEQe6mR2QH7T7nzguAyLKxePHviFPqtkbWiM1MlOz4QOT43f/8pTFNhn8/6c9IPBbCMxxhO9Jx
LfJGfhmZidgcCaqpg+8DROAmRQKFK9eYH8gWT2KTFJ6q98bV3FY3V1InTxYpXot4zD7oJaXqRHUF
qyGIxzOKJr4Bs+2fuZ9oZ8aiUM4ZiS1V0aMw/+vAsrbsW85bNn/Z9/7aXw7808nv+xhhmiuSOo5p
ZObbkoTwa2kn2tFwpL9PcFzfMCfKdUiA5+dJdE+eNdg/aji7srGCb12YGcQvBRgjhjCxTo5orNNQ
6xIGT22HDBGwCqm9b6vLXrd1mr0ZRpe309WJy35Yi5H2jy69DLEbHypTb44lmS73Xmylmyyhy1YW
7f1kFP5rpOXEsVI6lXluRq/xoN+lZjfj7+kbxFUZm202UwKpVkHx7+PSTejv4Lxl1+QroR2BKRvF
MfNocF7GKvEurcX/2lxk4bYpemvrx3pCxD4LvWx19jEqAKJOHqxeSx6kHWbU1YlqvexbzrPxch4y
SXfLsrksBllppy6ePr/vwimaXcVsHS1+5RuzHswDnxKj3KLaPIF8p7zQPS8L26oogEwNTHxqhPB+
YFlb9jVRBw37T4e7OkF7ZoYaXs8/33BZa00M/VAb1tc5HeqL6wXkMo/GHUmKzieRelTCBNEHg8T6
p3AqtlnsaI+lrhVkH1vB2mhD48UV9sEPpPksZiorQ3zpxyEI9SceLt+WE0z0Y6XjNE/YvKojQjJ9
h+tfe647ubfLwXjx/ADmFd7w3k1keeHpgw5AHUj3hEftg9kE5bAtMrh8SlmSKQ+vk2sW8NChiUrf
DO4YGodPld/eyNnXcTS64ZNRIOzAtk2ClTq4LHqtvk21oV+XrfczIKt5uXrVX++xnGHmuf/2Hm1M
2uNgZvj+/IomS5n4kqxhtYrxWp40S/59dbyBKGh70VnhloAV7ZPfh/OGaRxgHMzkJ92yQDckT4Pl
qFuPGxhk7SlMcu2Ryoc9hhvtU0964v7fblt/v2sJnQedYxPiCvjjucxr/z6f9MNkpG4eF1Biev2t
MNEDDLHfvJSYOfqEfKQVbedRVlPMHvTwtsL8KLvCJk9Pu9BvNmfrCJUTUYh0NyxPN5mgpSPrPD1F
PY20u7gdpt2MalDVuQ3/oq61/q49JqX+vwg7r+W2kW0NPxGqEBvArUgxUwwKlnyDcphBzhlPfz40
Z5u2zpx9qlxd6NUNkBZJoHutP1iGcCzNAoit2oY1b+R/3w4rGmo45A6NH76hwFjJcYcswrjbxKlT
4HA0990wCM51aWIgGDX55hZ0Sqc4DhPCbs0IcA1QQ3CeVNjr48idVp7SUF9dVOTKUB7Fbag0UxAb
FW5ZsJqik4zJRiSuWNch0jpywJpH7Ur31x38d8Sf/vsHJkHdd5gz/2MSCRY0BYGmLo8Z59P/eEyQ
dkX8wfup9NGxxIr1bcCvqk0c4702inab9b5DPt8w3yOyc4CHS7ZQpAheyjzdoolnvhtUdzch0mOP
suu1+c8E97ez4SjKxSYleDsbRvfKbIJgLa8N+upSo6oT4kUBOGeYairbRb0H5jQitDQf3vqN/c9R
jHEEVM9irPdN3iqP+Zh15ADzqDsFbovGE0LsUYuJkWe2WzJhCMoMXezsw8TGpnZuYMz1YBjmwz5y
8J8vdO2hSxVM5Ofnven5j2HTOO+mFtSrQc8H/IqK6pm7xk85oeJ+BjdRca7TlNhbL6/iFZJ+9Udi
OQsTxOI3nNdj2Fnc1Ekh66+Tq6orTPiMRyggv3dNQB3AWpTn1Db9Y6ThFiOPZBMUbLApJaLo9+dA
OMG3+u8fv8DO4fdVxvzxs8s3VJ61Bh5Pcvy3/I9m+FDuhkj87GqnEk9WiKlGJ6rjkKonwBTjFRt0
GsydsLqnLmnNXTmQKM1jhLnZbZpf99428Cmxih46nKZuAbuCVblESuxdYjiKe2g7bx05+4s5ITc1
akW8tnz0g7sktyOgUz24XhGFQFE5Q06cfP8LTxRrL8+QcfHgzleVATRyHXlV2ZNnyKumWqAv7lcJ
RjRZI6sM13IeDnq7ErqVYcAQ0uImNhe3w7kvj2TTU7zY9YIdz4M8bKNpqVYGKNk4zlb//VPQ9P/9
MZDqMzUX+oXuwDf4dNvUwyyJi9DS0a5B5z/0yviUVsnVdcJkZ6OjdZJNN2rxKQqNCAlnDOJkTM6V
R1VjG489UjOLTwND2TdbwIXvn+Ij1ptPRf/8KRzPr6770aHJYVXdry+nYbwK5jUxlNury9itMbr4
sW4xUP4tNr/zGifNDfAdfjq//iPyKKsR4vTZ0d3j9xdTNGBsmaYgP8Q1ZDykWg9SpUqweyo7NjsB
TQNw6OHW/3woJ3hCY8Lnw99OC4y8RLf088XmPvZGylIUigsVbgAiRxH5KI/Q1NSpIhytqH0OB//Z
8CvnUOY16rN9m0PcbbAo0mc+hhwRJF4PsovqZLFqeoRy4ggcsqsE/Wuta5R1a/9Kzm14snMbxoYy
qR9J6uIq18UaQmJO9gLyai/jpA+iVd84xSYNQu1Dp36od9W7IC+3LbQKquB89r9cVcvK6f/h6uhi
JuP8+fhwkb9SHTyOeYZwP/vzgRnluRb3nZ7+JM3DJyy8AbuzVneOcY9kr4eLkuyh14vWb6CnySM5
5mYhg7+N9NFm8JLyKEPNqELQM3UH7WLX7Jf3yWjcurc5dYH96EgZvQm8dq2iDP+gx+06RG/tSZt6
5wK7iBWfDf3fztyLDGVNVu9MKwZ3ljnORZ+bYhKIjkWYP8iYnIeuSbtQQXWsZazHfT1lBQJYI7P2
mdZbe3l0b2RMBEG24haNscQ8z9ZLgCCf5ty7vw3DHRg3Cs5hU+iZn6//f77c/VJlzSNxFDiR/e93
BrLE3iX8jfaTOsw24ZmCTTRHYVi/dbGlrD/Fh3nwHgN5WUHjNufFGJnz+/mf5vWwuhdVj7vjpwGU
zvGKkRfE5qBdOrzbxW9BeUVBUnDjkjkMWsvco1wIvoMawx7ymV/jU4krHnE56AxxiISSEVq3efcz
yDdePE8d1/fQ/TR5zcBch94z+WwVvZusfVSVpn9rdOvDmJP9MeqFDZmVb2JWWidtUq49crVnOC2P
lXDKr87oQBqB7HuE7m4fgtq2lorpiQ+X1JRMdKCEVgAYUpNnmLnxxi6jZpPhrNcnpXfSPYjNjl28
4Z3hn4qk+Ui9vHyL/Lg4tGU3kmWm28JD3aZxBZZazsWebV21U4RtCqM9Wlr2AShhib9A25+NIaq2
o4ptCJxPML05SfzMTuyfqvuB8ktNDYEqsaeEKOKUk7PtIjy5qtiYn+jtdC0QV4ZxVCkbGcP+ZDqP
oXM7QYYob7SrLCihkPsRUMT5Sp5vYGubB0c5A0QC/0GSeo++V/YL4UbkxccKiOjtjjdYwwywJO81
aiXJC+6UspGj9zvjfSDm2WLpZOLvoV5e5H5Dvb/SPSZnQ2z+5/LeBqm2+RHuTxPP8cYFJy2f67f+
PDJqwMl8zTveQ/fHv/YvqwE57744+HS5+7n8CcATyD7U9uD/WSwY81rgj1uuxeZKzP906rmQzP68
5WJ/WlduFNc/zMrf6iIsDknh6au2jP4aKndSV1ZZF4fboe9+aQrF3nGnVH/4iveScxd/0wJDffQG
y93XLjoALHDRDKlyZP7jMtjbrSagDovuOA2G+yJSfRUGqvOeobq16WxTACAK3PfGbL8VXi3OyGQk
CJb7H6T1L/99YTTXQD//XzUL9zCHxZGq4RP25/9VgwWkD7qa/RARfrkVVW6ETb2HKQ7EWfZUGKTY
cGDHlEBByxapyC8+9AbwK8ydpcx3iT6Dtl3bXMVlFCxib/L2w1ii9T4fFUZ/6hBOQFSQHhVPUUEc
4FA2Fnh0MY3qrsdHiKKE8Hal0lV7jOvVdZc3zSkIBx65ZCFenKDE2hLf8Ye2ygI0/B2F17VC/+Bj
HICEj6Xs5ZGMTaYebVvbA//N4Kdpci5GyDC/5bBSzdcKw+7JH8PylUUYLs1OmK2mqFTemjHFicz0
6p3smob2RVFc6yR7KtoGw9S8uYNqnNtyurAei/4/ruznMjL7ZpcvJMsDlbWtrn1OVnqKpg5FZSk4
A1nFus2Ur0bSZRfZoLmSUKCJzrxNl7ROmKrHUM027SiyCzSi7FK1fnqKkSh2cV3xF5heiTPK/13Y
zTKI7TfE0b2TvJY2X9UxW0oJwPLvr2GFfKYOCy55PRlHnQ8n92zZxPp0aQtQE3HpuUgboE8Dy35a
JZ7Qr0mUBouw7/pvfaNt0iQ3/3Zwos0S4XzTe9g5vuX6z2M0NShbZd5ejfH57dB3gIWSP93LQeZU
8lYNLf69RFSJK9xt4yBLRIAJkUHQyn89KWxR8F2EnGDPJ8jrKs7QHudXaYJESxbFGP/+CqDzziGy
AIuizCGnpGWLUlj1FMZqc5UhfhTjYxkYmEzMM7TOzfFUSPwhX5ajLQ6mhy1qXOTn3gjdy2A4zz2/
qvdKAIppB55+mdeK9zJo8cdyo+chDZJT1SMZVMzxLh1CiIBOss08rCRxbwyRc8ghNWFvK5peOd6b
QBX/dKtmePXijhz7c6B3xp489j+N7pnGPsEioURZpTa3iZUsZUxOGSGH7nFY0daxys65ivL2i/6j
sjvji9qgUZ2WKoXruaugQ76qjFGsRAWDqeIB+dB3mf/0zzm5X5pXzQ/EOuiDEmB6aS4S/hs/anGc
1EL9GoLA7YXSHbqqzZ/FyGZfjbKv5WjBdg0Vc2f3zfgK+GGTUnP5alB9eVSMON3mbRjivkNKfp6f
BprNr7MALTx3sYSYT/7IDO6hJHLbxX+/UWqQ9D/nrvjV2ZbMWqEv4Gifl+KW3xdV2lb5d6dmR2MU
jjjhhypO5YRPXZOqWG7N3b4tKoqJqr6pHJ4T93kBpLA9mKtD2RsNmCxAya09oNQ+tu6Xzu8fo06f
viF4XKNj6vgHM8d4xRizrY980DmzBA+kTGztIKzPMtSYEcxDq0a26VdMDgDy4wecdEcPKuG5rFyk
blMUJsGvsTVKDWAXlAv6vRYg0WLBQJurB/3e9xFVJws3/udQRoWoddzm7xPkYVFQ84miATIYZzZz
c5s9n+1W1fSA5io+wlgYPJiKVzzjIRFu6tgh1zdm6tWftXdnRRnk2O1xFdV5cJCNx8TDWGR4nIVY
4Nxj8siZR//PGCzleO+Jl/ssOZUa2YinC7TsoKjxByhaGwhfqUYLM8GyAbFnfWvNmxVv3soIzIpq
TwOiModGKO4nBbk8Y+7JELTvZEdhAtoP8PmzjgfyS862zMjr8aOsEn+DAC6KcYUYP4IwALvtlS9e
EpuU/bBXk9P4YPDscGJkbjPPuHaVeZVx0DC4tY+oecmuzg4H9PKHFTkPAJge3Aibm8gCRd9hSvfS
zE2H8zDonudbJEgRqkyGYheIyjrFGXzKwGr2+tBWfAQ0KKRODwnQ3t2kieoZ+SV1V0UIn8rRYAJS
V6hjsVUczVqOkR8+AVOpdvWQ5Osmi1soX6r7wIbVA6TY4KBoen+h4POFknT1pa/RIFfnk8oAxzeB
dvkq8UMMCcGXslGShzY6lOgkzY1CxX4hDw14LOsiggdGDhu0r26ZDlUoXBvMJlbXhZ/VD46SbmRt
J+uoOFrgnNay8KOmWb8FALNzQOV8YRGRLIbJRd8gcKZnEppP2byR970MaGejDKi2O9EOUrZ9DswG
cQZL2coeehj2WR7B7FyA0xRPThJSlUC6NFZHb3qQ91wnHLtNo4cf8r4Ll8f9Z0D202lYTiNKUp/u
z6FlXHs0qhH4DwueUWhmB27eX+w8Ag5f6eFr4lLobeI0+DBz8dOO1eLHkI+7zkmxgHD7ixJPmAlC
uuRtgPKUjVOK9AA481G1Owvm8TwAJt57wh36PZwMitlyQGldnF/Kbu1mrnrwxonGSbWD7KLeNrVg
G+hXtag3pV2cb/Pm0G1U9vl5AOufGzmPr9hZXmqokxOOWPlSCyITryu1e5aNRmoe2NdV5FSgvKhM
lr3AvVqO+XmQHwute5W91su657KKvuOPqC40gxRg4VhYzM+NW0aYUQJDebzHWhErp95zV35ai8M9
bsf2vIfr/uKVlJOuluzAuJfjzjCAppVBOVnNOmQlouwptvNmCxAkeR8Nd9NYKbUvUqznto2+y3AU
mjEWp00LfYVZHV900KBBeBKZ56BAqCxlvHFsBHWTMF6iTJO8x0OAc1sc9itH89n2iVz7miuFS2aR
G0E2jO65yFLAYZpbffNiyvDAd/wL2CdgC0bv8X6BoJpjB2/LUxpUP2hiHRoprO7/9AeEnxd+X/rL
bo6lctiPinYfC73Zazirb9tEh2MWKdnZdlHZqJH5+9lMGCI0QMUptyMLHbanPKoFldWWZ1ic2G9D
OlzkTIDdb1HvOq8WLLWVknjJzg3UT9fyHbQbY1Gc7X7S9ohy2+VKHppDjCy9PBzMcF0Urb9VEV3Z
i+4H6tuIursCMVhflK9Yw2Ikk/ThpqPM86p6YfPY8wRZsWytXrFa4g8Z1NqjHHXTnuc+cOylHLUx
E9+iNoiaxDy5RuN+Z2qDgjEL3aBTswPubmw75i4GnUs7McXVnyDimlkX/OVi8dJ6PZ7DKrYCVAZs
8M54BYQ4mTxPda084rjq8Z3v8p2COdOm1xY6hnBJbD+VYxE89m6uv5hZoz00djF+qxt131aG8jXW
zS0VAv9F1IFznowRyp4a1YtciT88UadHXYmCl1wNOyxaTB8FeTPbUoId97nFE2ZMD7LRqPfdjmS3
1ez00M/NfYriYfOiWRmpoMYfV1oWParAO/eyIQ+MEVIQUfhpHEF5J3WUtVKZ7cZg+3ySTe4il9Zl
zbd7SB5NSgUIPcwxbExTxFJMY/ya6u4JIE780iBJvpdxf45HqnJS4vF56CoD/1qD/a4fe4tgDPIn
0qv5kzxCUwxTx278Z3ScuzImR90EKEwP5erdrINioY+q9YRlZ32sKABh6VmX37tKWUyFSD9Aaler
Wk87SDil/lwY/jd9YgUMXHQTuE2FfHBUPckjnezXkk22WJA54nNSHIbliCPw9kOupeJ2TOw+IE8e
0QJ6MOwxW8sBGbtdwdLDZ5sl2trU6wNS+gsQugio9AU169KBcz13x9qHTjt3PRLXD0JBz70aANlP
1bhvir4kP2LH5wmrIfKxKm+d7TIqMUN7rhvsV/AEsCiQRsZr5lglGbrUwtP5j64Ca2jljSS50m+e
k/MlLlPjBZZs+NEZJooQGMtezCYRq6FszH2eqPXebcdwDWOruADXMJBdFaSDwyBf88tNTpjIv2Vh
pm6NuSdD2Hsnp8RuI3SIo2qVWZTC+bMwnOIe9Oho8x+2Ko9OIYKr1ncTTnL2LLgIthc1eeBk8JG0
sLMPhZrkCFuW3Udjz56PbTgcQ11Mz41uHt3UaT+wpUhXA7zOjTwd/M6D0mXRpVSitSzck6BwdrJu
Lxs7yNxbVw5ghUst/z7HhFsACaZ81JTWfNbNaNUlXfMl4fe5T4FbYW4VNF8iA+fEPlAQF5lH+ew0
lOR6+yBHVfxcMyN1XpDA985ZCa4vgt+Sq4gpUUj3cFeqo2MuqObOPRmSTZZ9jANiIdhmeOdJcQss
LtwzjgXhstTTfOuVdf2mp4ibNmll72U30YdvzdhbT7KXefpGVcvoKnuO8ujbQ/usprMrWAl/rBDi
UI+9QLjYKbqHcj6UfdmE/eA9lFWNq/CviXLgU7e1cwNsGL7pf077t7n/ds2mpCKo9m3AOiSxTq3u
hxujCvEBJLESPyasmxehGaWPavxlFK342cDQMEw0fh5Ipp3KMFE+atdCstow/Gs/f1u7Xh33Y1KQ
h857baWNarzxBrK+g5bh51FQnK64i3zF1esE57F4kfEwCP+JZ1pyslgOXfXuW5OGwbnE/hmhjqH6
3lizOtXgv1keXi9mxh6sRnHrrSL/ICcoArfLUDOHU4ha0UFMbcHvw6+/Z5iGDGDTvqaKMB+ryMl3
WpD0VzHg1SJPxeHnp6+nxfPg18bWbO1kVfMd/5jybiEnGBUCZ0MzFZTmTPupMABVZ/O76hNzE+To
R1HoQwgjAgsuUeCykfhvCRWXR/eBT/M+deXkMkTL15mlDu+Xkkefrnd/DZ0FPci8qViGQo1XVj4O
m7rEhtapVvD246+1MIDAJnxMkebEX0ny4Dlpj+RCjQlEAyIlclqaNwdcqBH7Ekm4ywxFRZZ1rPZD
b1f7cBbCvHe7ORY7CiRUOSz7t4m/TrnHihyNoDyuvOW/TQ6aKkQ2OgRUlucPYWzwLdBd7aWtox9B
YWVHc+5Vo4NXZG9Nm0bxjJnS6SKfkjepvZAJJf481tISofdbyslBo7MMRXBLMjm4V7EbDb/cMkj3
E279SPH39TxZxcRsyU862CmduqDehXp8qKMCJY/mmILC3N+mUSyABLiwim22JXMju/cGbra5b7S/
7pFPsyZzgLvYJD0wNzh7VV5f4xkbN4IlAs7XtDvZ1TBtY3EZ4/EDO+FFIKcK7kr5iHoAOCWihAsY
ftpR0WJ1CRM6+0jKaoevjfg5DvYbstj9W+YL69Gsan0fpbZ6bMNSRRNnBBRZpHjo2ikIbQ85k8wQ
ykmYeKTJZjBRt8XiCSYxMl9nGWuUvjnh0yk7I0prNpp6VY/qT7Or3QjfAh9zNF+N/9IQ7Arc5O8u
DP4KVYdajxKzKwim6RhQmkKPr0/Xk9MXV6CJuO7ygP6eDAkzOIk10rkpXPGu1ibuh5k1nlrk4LYG
rEctrFaB59bLQJma72W3kojnsEQAcUgxoxEzqk+DljPmU34xlQQNfjPTvzeTcgqa2HvVmtBcW6rJ
+jXWqlfT8a417m9fkV15ndQ0v0LUza6q7bBQKI1kLbtyQKnqDXz/DqU2Zih2Si2bslhjfGG3DApA
K35qcf2lSj3ILnaNMhpKDzt1iqcTW0MEosMh+2Hme2eKy59pV1KydbX4knhKidNVWK9dyscvAXxt
GJtMqUexNhqt/4DKIVB7tL3D5Oqw+3jcLdtuaj6sLt3I1yUhzheVNeq1sCqE+jKvf4IH90+TA3ba
p34HneI/cTwbEY/sIhD+JdumxX3yfc7YUy7IRw2rtti6hJ4arXFEC95Y6qlL5NjwkpRdp0YuPuA/
IbuThmtf5CXTTnatGDZqV6vunmRa8GbNXsKlFldYs3OpsPHeSUjbT9xK8S6cjKdisNvz7UKUnf3U
x51wPhHZPbyFmvTSokhze26ngM76WNEe5ENbxto+ooZYieM9JOOA5PqSbHIj/C0bvqi5mhjdroFr
fsPzDPgoXmnlNk+mHwCHp02r1ukpL/mhlLlBKXLU0LSPa/fnSMlVH3MgHBjO4kTt5l/DzMrQmy4x
mkNqEfskoLbC67O9S/JiXWhZcyGrri5UAKeYQaHKILwRZEsJ1rpwregqG7dNtiq4oKdbL6zJ0wpl
iw1OfJvgKNa0NqKuXdhwp31I6IoVD0fZeHqDmpM8HN33bopWU+17b7lnB/u+hlRmxpP7FuojWqaZ
Haz0uev2nr3g6+Vu5WhlJD8L5Lif5KlWgta8SrqMxEdxNRLrNkkg835AOwiLofkSuS/Qo0gzf9ZK
ePRMliZTb1aHPh9dbTUWdvk4cHd6MKLa0dgVhjUi/DmsNDmUu7n2IOcb8iNIx0Jb+kmqL2oWQiet
dbpdZKQX2cstvzn9GVf1fsSubZ6rJ0kv5xqBXt+mgVn97RoyLkNDiAk9qarXXE0x9mIzRBULBY6W
irKtp+EXFONvceQU8dXO82rrzvE/58t4V+X5S+Wz5RCGt287XJPlkZ4CL9cTuDpKTLJ8GJVpk5cT
N6Zfi04LmdXD1OMTM4cc23HP8itbebuGCt+2LEqlorzSf7mvEf9tyac31l9FreEw+ud68j63jXuN
3DPE61q8kzTpP8iAdxsPFb9He+5ic3AiP8pCKIn0o19T6pFxI8ZzXq0mnm2qyF461vkV+w1fN1CD
SkNIbibsklRVPmJd+Yr9nHUxkDl6Cl3Ur2VcYF2OYkRWkNByu0eUhMSuV11vx1ePRPcv3kat4QqX
xGOzkUBX1hvK2dNLvuUQPST3o4jUajX1OtLPcwyuvf44RS02nmX3CDRDP6MsaD1HiV0sLbcq1/x5
rWeS5uq+FEgv+YViPsspv04YADeyVY4ALLpq+jLoNRY3dnjR516MeeQiT6OXSOmRG6ztXScm0nZZ
M3hPmHB40IzS82DhtETVf5clSbPvfPHA+qE5jjM4TTb6vPGKLfvd69FykaFo3qAFcyNIai3AP8YU
aCjhKZOnPEyKP7rLLG+1neENx1tX5grNGEWKAjUS2asmnRuq4+CWUnprFkHes2wAOH4xBlFCK8Bh
dopRpmTxbj9WcxeZf/dgFspXM27sChuIYsXqajzLuXnoutgXt8rtaqgbkne2I8xiw1J5NvROf55+
DL2KI7Yy5ghym2G3g/VtrVzERbZm9JaBVvlb9WYJTqt59wOEC+1M/BRhbS51RNipLsYNRQxTPKla
VF+qzKwuGiIKMpRlHfvxeQZyF/aTHJTT5pDjaTu4HRgGSEAZdGDnYIs8qJahFj6rlZpvWNBMQM1m
2IMcvs0scURHTsnAIu5+ppxk+f7PuG/xDSatdq1q45Ka5vg+Ybe2Jn3UrWQXvsDXhJsXclrTbZbW
kFNzGmDnIRvFuWFNw5dx6oDR/oplfhZsqZCW0BgbU3lQk+mhQ4kzGiKWpX0d7nFaCsDh0pXNhMMG
ZSVMQEuU+zCymUe0RAmClTyMQaSIhTyUZzYr6pvFpqkF7hxBV199PDFgw9ndT4BCHOjddzVRAQNU
Rn1CNbrHtoLHk9cLgHad8pXSRPdTj/SdF2sXNKjUXeqnrb9uO4sSOl4hSyergiO5OhZUHYIURq/2
iE9kxmsHgyFNLPVsZarxOtCL554c62HcyDF1njmPFVWs3cb+93lyTJsRwb/OM5FLROIuDhZ1XNQL
Y8ioqI1euwVz3a95DBTPuYGbYj6DewQawCY5wUg0j20amt97UEIPY4txuDJVOT43ZY58Hwm+krVZ
MRnfW7T8FoNKLqPrwvgJ0CXS+vOAhriy0NgxVT0/mqoOjF1oNXxBS5tH4XztJOqxRVHCtwAnvLXe
a/kGPzrlAKQHS2rftHZRmVq7Oun+ORpEvsFgLNgYOW4Htyn3UXl0Py0wCxU+mRc9sVx/GEpDvPu2
Pq6LGLvRwU289wFhyyAz0288pppHXUvjneD2/MKf6Sy48SHn6CUPZTR1Lx7yN8hHtOrKHZXuRYni
gcx5jePCPNqpNXxE0hFGZnvIXzj1om+N+GpBr32BJ08iWDWn/f1KaI+o6PFzKvOxozGqfeXF7SF1
XWOBOrSyKGS3tvnw56ZzhIHK4nx4mzgfxUr0pvFNWsv4vSkn/wL2DKp9Ub1x26//ruacA8yGnyx5
u4cudJOXQtj+7ANTHOohVPcmlqs4Kw54ptnDpcMM7YJwN0sigAIyJBsLL0U9qNuT7JHBHi63UXlC
ULFC6JCiuF+jcrl9o+65u18jNJ1x7wbVmwyl3EqetKIHJDRTgYFr2/tupgs3c3PvIk79JVRnixjJ
KJYDoNzRVDVn9rDsy6aOvRiyUrmQF/h81d/6UehfS910IKRb6WaWOF9qtqK+mTowDNFo3Rrdb+2t
08oS6M1g7cpJS7bjnFz3dZBKQRbmqyQL0tcAhQ6kZISGJnOWvEZZqW9FUNWLsVeTVwzmgoPIDCwV
ZDeApaS7+avslQpYVresmoW0rqgiLCrk0b1RQocSiexH1LKc20xpbRE1DS5ERas9CqV98VykVFME
SV/DOqp32NjHC9mNhJUgPJ5ZD6WaDq95gBSDZyKMKkftQXEO3YA7ZCKs/rUPHeuIpMSPbO5lpDue
omh8k2NNmRgnNyzwJeJVYt8zzqOPxPk8MzFD61LaCja7jOVFYYPmQ2lgHnMznnhN9pccGswgftW4
G/lROC6iGB/d1HyR87KxfYgqMqLyte3eXFJmd5ZBW6PRgILJq9eP6JZSqgQ7n79OQfMFscL6SY45
EaBYPRpiNMcZ5GeeLlK3inZyVEHtdmmyot7Ibt6RJ8iGQV2ZkUbdv3D2mVeEx+LPBnnCTu21gwxP
bVWQoTanf6ZFGvwpJByWrR/iIyvnoDfAnKmZpk2iIzpz68oT5bg8O2ojNMwDEz2tAn2GQvTqjuUA
OSce2UB6rMQ4GC2y9QrF9GXjGS4f1Rzsy8oDhSknOdipmupEcrHXp+O9mQZfPc4uITvH0jH6pCcH
ZTweyX/DA3erdT+ZCObOw5kGi/3hPon8efhYV+28oFH+7grQbZR8wa32WrzMB5EcZBP4wKS7G1tJ
tk7bpLehtMyu4WjPehy/5shDxLPQAOOPneMcgGTmiDxn6Be70ozqt7Dk6T64lk8+hm6ll9cpVqOz
7CGxt5yMbnxm9cJWIz/EfolUQ1XmS0+nQB5OijHfscxLUMY4nIWpv4zcKIiwJwepZXR5vopNvnOL
FK0ghPCom936WuWeArw7D6mpmxd5HafgAZ4Z52m+Xh6FzZM1egCweQkZgn407ca4+VuGbvEpQbMk
MOuFfBMy1jk5tN4OBdqgw1JNc3uTVRP3yHjy65OP+WtsegZqFVV9quZGxhUkKAJNNY5yqln2uCnz
l7rF7tPkWb/mynjqjOVB0/net0hMf/U8BA20XH0fQrvZDK3brCK4fTLue2J6d6qp2VhqieiPiU81
C5UAGakIfcqyxNIm7brriHL5FbOBwGnMi4ywQtE35DmVB3tyvWQRZWh0Ko5VbxXf7q4mIL6zxv7/
NgogCCpOGLgLeXKQxn91AGuXAnG2t3Yot0OW6hejTWKIhQIaBzcKLQ2d1+CbDNaY1z1X+MLKE7KB
dEUumr0cE6z3Ty7eEHLMJ1171PUaXbYm1K9OZ735U/VT9/LuJSp98VyIVa00qFNxuVfF9ZSjOY+J
BM1sJ86bjZzaOca0Rqyk5mbBaDp57uHXdfSxlteJYtarfQh1uNb0kzHvjHD4sp6LzHjWot44yp6v
NuSCkF3HFZbNkht61dM8Xw7m83y1xv3gz/nkb/tHOegZU/Vkj+bJTgNAS4mHk7IzODtRWJgI9oV5
5SFlXpErQKJpdPNtUwXWNdN0/zQW4UYOymkB3pa4MpCOv59l9c851K2LPEcvjHY9xaO1uJ80aBgO
enp0lOd4CO7tnPmFzfk1P72w7PpRdIir8FWITjtVVlUvVaxN35BL+dutjOmvwHjJFSOBeQ3zGKua
6aMJUTIbJgPwEY+ZVYnZIb5fHok1hU1QDkLyEtpjs+htx3rzinTjZx3yD0P6XM9N5fcwMBQQMhm6
7c8YWtRPemgdZE/OsMsatXXXbLbyLLdLo0M1ut9t07ZyLpuzZY7LFqSW3W9hAxcPehzET50z6NvU
7k4gIrCuqmQbeq5/1NQPOeMWgogYP8l+SZUJZJy61+aQjIuJzUkWlcNSzdvulBvoo0VJXH5MtVEt
S1Ubd3VteF/66sVJ9eIDkz1v03dNixJXXJKDTKCIYNHNLVTBusQtiiuynMUV+V71IZiCYitjBlpn
V6iDEfrbV8ht+dUjCQu6I+8e5JicVSD0AE2hPFp9Z5yMubEyC7dWq4lWMlZrsXFCTMI42YF9YeOi
7+6h0mjNp1C76DXrggd5egFUnB98uuAXDcHk5yRiVM7nRnHc/+HsvJYb17V1/USsYgLDrXKwLMvZ
fcPqZOac+fTnI+TZmqvP2vtiXzSLGAAhyS2RwBh/INUlT/Ou5DQ3fUR+2R0tb4Pqof0aTr1XsAL9
p4lc936gMrs3vegn943fA2I95D2nWYw0CPkF590ThF9kmx3V+55Z9hbrI+VTdO5G8VXsLSzLWKRN
Kp7GIHbXk2Jbd5FRa4cQPaUZVu1fkFw4ICcHTkusjKG2P1C2dDaIww9bbW4qFO9QSRJvjuHZ+wjl
vXUeU2TPAyQpkskzdiJRjDfXz14g3IkHfcii54nqqgzXcRAdlQD7Qtn0Dc9dpV1q/q8XGUWMPNtU
gd4iOV1owQ8rEPqqaBqDX8Pon/1slv8zinf2lR+mCqqmwxzgsSy9OxmuNJjEY4UieouY/nsWW/iL
Dr1FgRnZUyox16sHXSeNaKftQ+Kkh4FizAepGBQ8wAltkmL0P4wxePB6MHkKt9EzafwSSR3iqN1o
K34Yc3LTDz7KadNHongP0OhnoTHhk5SjRY/qkbYGb3mneiRQOnaMp07TwyWige1HNfucjp0RnUDO
xs88Xo6yzF2FQbeZnEZsZXEctteyp8rz2oB6P45F5a/kMAMuDCywKjubKHlcxlG8y2nLPEZkH0vR
vWy2a6f1yo86QY/KtpoI5VFeu5s8/oU9uc+65o464WYwV+inQglXAnTAvh5/iE5F21MzxqcoDgys
Aosh3wa6E2DMqzXI21JHiNvG3aoN7myrtOma+6aDwjBE/ZHkqoZPwjWWh6cGA9F8bgmz6zash+O9
Yo3KsSpydLT61H0Oy1E5Cze5k63YMKfnWfNk7nK6vj3medrMaQu4NRDW7vKKOn3YwubzMJnn25UH
76nj/iw6ofzy0CKkWIG6aMNCx+mr8Se8Y0yDwl68oh0TzgAjjE7VoVv34VA9TcowIqVVIjkxNzt4
ug+uGqA9qzWktw3QmriwsMsxPO++0J3uyQdaxY38MRx6Gn1aImiNyIHsUwIk2wOzhLJIZ1DHjIi1
XyhxxncxlIINr0tRKzbwserYX0xlap6LVtWuIDB9KD8zdUzRD6CoZrPAXUlwmNYNm4xN/5tW1cXO
MAWYt8GwPqqclGuN+SruvOskgFzNrfVT94IRJnuJcSs+NsaqNkbuwHHIImiwD/IAfQNApjxlIKf5
aNmHcj783f+vobfrjabtvq6XQXn5tbtqyBeUmX5xWvJGQ4HXhq0CC8FwdhYmcEq0JQBqB+fQVYLv
up/pi7Iz3ecK1Uw2nrF6Jj2ubV34oyiwVfVRiWq0YlUrOVSp8C5ITnXbwA1YMQ+Nd5GxHjbEku+y
sekylcRw0vE9TNDfyYqp3LZAnt/HyvruoLD0UEFheMpSY4tcdMlutZ1QdrdAInPfw4tnIEkEiqG9
8/S6x/ezAMbgBv1KYDJDkrb0HnF4LnZqoGMYQSHlMej5DRWsm16MWMPCCCVaamte9TYVw7DQLQTj
xdxUXAXd6zx8QfIHiGlnP8pwkw3uPi7SYOWxVnjjGY/fiWd0O9mLJvInJFX3XnbKkGw2eX804b/j
f91PO7ePnbXZt9oHGbFT23niSc80/2QH9XM8OPYiV7toBjnw4vhLbdoc7wl9boKxq3aVl2H4MTch
JigHxaMSjsBV+ILnhn+vBeT1FfGR5cGbKkbxXNeZvgErlq9r/gDPhjcjaW1kt7taEc8OxYl7s4he
kh79cB2Z0I1SGXetsNunbkZ4ZgjUAPCN4uM4g0RRk/L3U6JitDL3ynFItS4rFoAX2epHHXWEFMil
U7oXQMLFAZyd9RAABeB7Ww8/tbZke5Gl3zwzCtas7Vne6I563xYCsdZ5RIGqnJJHPxuyVsvaoR7v
TaA67MrWV5OLbFPdYiKsTPdWGd7hp5G925EWgBaL24MwvPS9x4Cz5zH00toWpnN4b+PQx7AOjfI1
K1F9a1RjtQh88iOIfvmLSQPikncBNhF8zUMdYQrbNNDvBdl5GAoeM/z+xbPuo2drlEVxMZMg2qUG
kt9ur30d1KR8FGhy7G/xBuRlYg7Nfsx63KL5jn0oU35uwTh/emmMA4+a/MxCMnpWBdgJDmK86Vr2
ieqg9kdr4oVVPbUemwJjBx3hlh92oW8iXYyfhu8dRrIx32o9r5bq6Lt3QkQIE8dVu1AhG7+GRhYd
kObBcmBuVgGGZWBWqNLNTT1GnyJIPYy0wqh6pXCbr2zNdnbj3GvpJIwssyyPspfFECzehv8JheTE
6wTmNS+L+CJnKlo4CHndPwPTGZ9HA0nneUYsFVGsnfVl22H4DqCr/fScvak29W+KwdglxlrxYkGn
WdejmZ1SjeS+CNJsO5LnvajAJZdjIPLvsVPt4Og1n2kp9j2Jlm9R4GOVFVbTJdZDKM4KjiwZ5msn
U41z5C5a/cWYS7UO1M3fVrtk/dd8cgv4lVqx+tokiQ2YwM35xsEQR8vbw/CMFZFwQQDrkb0RaLvP
MP7uoGTPgEY1fGntpjqiVjMbv492RIkEt5CjPMiuW9PSQ0BVDrpl/7omS2BVaKWr7Hh85PfVfKjB
nKwwE+lWaE7m9+SXgLDJbq3Gb+rWE7KnY8XOGNkLq+XFZSfRDPvc4Vl8PYgcwXmnbzZln4BXnTv6
0gOYkdX6B4JZ3r6VzSqKHFQIAazOQ1Qxmchjeh3FFy08UhGv8MiYT0dfm0+nrN7iZ40rx9yDf0d4
7DqvDDby9F/jA+c8kmC5uGa9CcmOvE2qkZ2oKQIpm5th49c7w+DmoOFB/6a2+CuRNJl2spcndbmY
8rY/yV6K6ih3KeqTGMvyaZ5yaDTlVU4ZtmhRy6acsqf6tZJNn+XNdUrZRCthK8zS3vEbVA91Q7bK
h46FSJmKtPSfmDzrbW86iL7C9Vy2bwd53a0pz24xFiy72m1OVHhMqPUvTZFCjzY656H1bRyC4HIl
Vo5g+5+4OQxYCCdgJuQI9rfOQzKjEhsysVSo/rlUr/jT6FaHpds8ZDiYBkVZ7s/xFr1x51TNZ5oT
fZ3JGFulr96/xv23XkAJznW+PPFPHmqucazbh2aAT4gSEQxZxzVNcylPTXNi1SFPrwPkWIp5+iJw
uvp6qYxV8np5+q+LKJfYh0ITzWoM7BSigFLtwg6gbopj/cOU+j6cDY1lZQVMp8xcio9/Okb8yu4h
ky/lsFvcjdGY5X4B3J5UtbOQ3Y2pn0AV98fbOCXSw0Mdju+DEBgVe666sWt1OGCwMxw6YWZIpc3t
yUnw7FRzDMNv/WaR0S+HyuB1/LWtm74OLhAQKKpPi0g9Z042ffdzq1qrSdYcgjDsn3SteZdxD0dF
MY4DFs5BxjIv0X3/ktaa8pA5KKjxZW9WVW0pLDsCo95RekQX3R8QnZ3KxjqCsryOlpewuHTPcfEs
G9T+uKoXysalxHWSMXkwErDFQHi5q6j48HROPSdPZ5bsoq8zkyRP7PLLypRD18dQU/3xxTPS5lKo
enlJivjVLIrxHQUB1Ak3ZVCoL81L5dndS+11Buc6ct4vEuv8dW4ZCE+m/nSGpu0sIyvXN71R6Oyv
kE0CsvS7MhDM18NkeA4rEJqByu4pjLzhmaWuv2tZga9kr1Lnyame3B+yMykNjSXSEVxC0i7Dqdpo
hn82xg5Eo1m6J3lIW4rcC+GNzbZT3Ahrr7l965dndtnuVDPRD20bq+22UbD+KjKyq25UdEfRkatY
SMdw2bbnoDz7K+YkOuJXZCZZiBkIaugmeB8HBy5cAf0z8uVfB2EjFzxEE/4m/9kBYQDVp9JRF7cO
8nv+GQ326MT3ZflXXM7pBfnTiHLFXrYGS++pqpFInrlBkuMzaX2+F2YOV+sf2o+MCzZpUNFuRCLG
7A3G3ULXMwf20G06GZNz/hkrQ3/Nrgc+pnZlvTOHKVZgMyNdIbwWl780KmAitCNluj7P950Tz6e0
5VmGUurCSMI7PSi4+9iecY+glXmPo6aPos640jqluLdGDyFiLcy0VaTgdX7tNVk/9B1W6RNfFLDK
fLpqDN9Gna9RZnbpWjYzT+CrFIFIAzccvRlahFw90CbZGYtHfiX2C2O8BwqMD6WmhG9gGd2D1SFn
KAf5Q1lxuyp10A3Mz886WYKHrI9y8BB4p4py9MXBeu0FtiiINuaoU1EhS2uF1zelm+zllG9X6EOR
fZSxFT9ISANrlPpCBAZP8nBDOoBB/yuSax8RtiEPgIXrK17if57n+jq1eL/N0Q+QxaArH9psBFNA
ojk4Vqo3WksA9EDD5gPMxmaVTQn3iayY9fqVNrpLIazeybNGBqcJ67RYx+rhOkj2h7XefI2/jpIX
xCkVdYS/gOb+NYnsvl4U2UF81x5ydkTH2G3rbde6+GSqCj7yA1Zj8jTsMx+GFcGRHyQ3DUgNoP3s
DowdREe+B6FHNiTylGNIdmSR4yHm/mocL1rNaUQscvz2qzz534uSskgJIKA8ypFYMm6avsoOpos9
WAlBtdRnNGnF/vwqSnZt/+muVQwS7v80hxCd6oVUKtNQA6pXSTws+1LEx0GLGn970zVrjPH6ApGg
ynL/p3mdAT2fAfGYtIfUOfUX7cMSwrjIA64d7SnCdmpMAu5eXVAr+9CuUv7vWuOS1Yl5iUsfxoji
qbPZw1fM5R6M1aFN4XWeSnbk+GYvRp0K4y2mqta7G0/NUc4k49xXVzX4cWhEXGloefSg2HgQznPL
UOWYGeXZ9lFeE9kQbrtG34fssSDvF8Od0XC/6jy3Y4VaRosMwY6WF+4jjmolKHbNA0bPXylFNBz8
+cJCDpKnnk/hUYucen1bjVXzKu7W/Gtxduu4Ldj+9yF1XDc4wCJ9P3RsfCbwDX7rV2cPODNqw/PB
6h/8UQyHlse8AJhGrMztVzKw5l627LiqzpmhlWfbLX8NogRV/SckR4w6Doktir64eiJFHHeFckJl
NcT5sRvfkgk65dB6zePQp9Y6KRTv5DadtjNxkjroCDjf1c7kb428qR4UU/SrKA3TF8zp2DR3wnlN
2qE7Kq2K4BYFEgeYJgc/HXDpK49aFrp3uufT2XbmV6ccoetjdGfqwUJlY6wmInrI58JiFEb2PZ5l
a9mSB4W7wCExml/d6MfREm+kflu4ZQ1jwbNWtZWYh9qHbO6HgbI1x8l57jAJ3USZfmwEmEJK2g9u
eG8LESOGyCHmaXxpkO5NHRtX7rl1jfvugb2gckcBYpq5dvU3zwrFQY5QkyS5OIgvLyhdi51p+6q/
hKABJKGugu1tdjVFCLTPKJzfYnmdKOvJSNKVnEZO2JbtiG08nihynJjf2YBT6L4IgnxxfQuuarRH
19Ke8UkZ/aWFMsUpaLrt7T23loEHEOnT//x0/TAiIJMCmp/fthyODvv1091Cfz7h7R1EpkNJJPKt
3fUlM7YbAFVYPtxeM7JtNDMzKnC3V+1CxVtDhfv6hHLCKsy+PuH1rxUGDlK/86e7zq0Ln/UOn06O
lvPLT1gjI3Z7k/38CdPm+v93/bP0BSTwePj6dPJq1RYHxXdARc1/CHl1nmbfIr0Sh9v0NmVETI+U
aAUMr3wCdzTzXdXiVGBn/Uip7KnWbfcD8g2KcxlmypnmlW85HtmFpaT3ue6aa3fCSqCx8zM3JvGU
6WTkgsnjLhPGVD0TU79TNOO77JSHEjCGIdzxOr7qIM03JEA3sh7aR0F75xTxr9t4VyN/yDOfBaej
rlpDYa1XzjLt6TCs6sjRHgM/1x/RgbpzhkY5RXNrLG38rSP+tLJTDrM8JOtZbQeoQjLEawLkKBwk
j+c55EFvimGddjZ2Xn9iXlxvXMuuz9dXGaOanL+nL+TLyGGNGeIKYhXpQTYHbazvATdfW/KqoUHO
qLRKxDn/vN9A70EfaM6DDEUIPuwQk8hxnuW9yRia4Z+5mtRH2UqaKDjZen3tkyG03cmDDnFAte+f
i4yP2O/a658EsH+xVaMUGL/xbXBPhpdl97WiQWAd/fAsz0SSQp3qq2Inm7ZIUHIvdRAIodlEq79G
u7E67CvYjrcJ5Ah54BUwsfp6hVvYiosIMv4/r3DrSMr261VySCjox7MeUjs0ktUgXQNlJrXNomOj
C2V2kvPjPct5xKwndzhSdXYot1flvetilTCoQXMxQBesqOdYz0rg+MvOyIZ3UfdYkw/G+CPKm1Pl
dN6ni+mdlgUDa8KOqjJLM3+RODrwKTX4aZva78b2lfcgdR30svCx1+H1rFLURi9Ql9iaGoZ6z9vV
tlbQ2Udb6Zy9mznVflD45hq5LW1YWHlp3k9+XOMdUK2ixaF9Pmos+RujS/eyZzDcmXGUUUte6F06
3l2jtuEuBh4EaxAVGf8FDf/L2TKsG/L9ipZsWo3lybLM5nK2dsni2nws0R/ahnWxDystJGfq+mfV
BQ8CvlhBjrFLlrGeNqepttTHSK1fZNzxY2MVTVVz4O6uwak0VllhKx/gWbWNq3sWhWQuH/pTrrdI
0PZmsOenoa1lmB3isS8H9Tm6iClwoIFZCW5VrgvPcsMykSQkFd/kiO9VcqzrooGjPJ9OOqoVjtAO
vebjShsEq9DpivU0ZumLa1E+awfMERzbSl4KBVsFKwffIZtdC+UqytVP2ZowJEUh3T3JK9F8EY+o
pC9RCuZZPB+cbAeypHmWjT4utii3Nxd5bRpNL6YfqveyxSdBl9cLojs5NOkBAbak6vekD5TnlP3n
np9CoS7Mog7J1XMwBi1cYn1s4CMffsWmFD4XCtc1QGFB2k8OjAb9n+55IH5yxcEbc6DGf+KFmBMN
3WxNPE2vMW4rCxtTtrdOGXXk/3nyy6ZRkPM0ItM/+IC03lgDvKqijB6gq0+vrVjJQVrmJmej6Pge
M4ODleo+tTRWAvMliSMo5yseKIG5d9S4Ofb25Jxk70T9GxyS/zKCrroIo7mvmiR9MzUnPE5NWJGO
56K8m/KNBcZiIy8ShaqA8g3ZPOCwckS939v4MTRMeYikL48b4sOD9fRX0ABLSHYUKRg8m6uniLTW
GLf6pY2NCu3hMF7n/IU3srMfHe9MnfHakqGq7f1lloz8hObLXUraR60RVLyGggIksqAvSutHbBOY
iUSwu48gF4Bg/tRE/QNlB2A/4UwTN+3iITZLsbW8aebMDaj0KTyy3daqnxrddBdIexffaxv6lDaX
0bUWsyigSz8trywWcZqrL0VgUWoxdZ1EtunuehSi9q4yzXiSIlyjrJq/1AlbM76U/U/ya6vrTGUW
74u+M7/HJkwFC2L4U9uQ9WrwgD8Zak7lLh78Xaja3jmwjXzlaHH6FlrKr9S2xe9kuFznwfTqomC1
8tGKvgF81SkXF9WHlTdNuDQNycuErdVziB/Ec1fjBBXb2aMMRbU5LWBtgKyeO8s2LTc56fS17OXe
GN91Zg9EdO4tUBd+bo63uajHzVmtuLmT/babpuvW5kumfGRu2z2PXboqkTN+w0tLA34RGgvZNAph
b6ygLRGybuo3dmJYOcUD9Il5sJF6Gwof3ZPmpdUj1KpreLDS4JjlMzp6HpXk/OagjwzbUW3FsVca
vBaF0p9mfYqVWgf90rSm4SRj8gAUYTgl82GKGmuFpRND5it6hGzxzJ17ZFtXESy9dcuY7EUODvQU
RqtqnUTLtp+8+9ry7VOT4149GpPznRTcwR+86bWYMHDIvbrcwskM331zwlsicb4rEJpXmT7htdNp
0UNG+QZar25/z6LxTcN8wqeysQi8rAfX2IcPt4PdeKeahc4RMmPpLGLHjfeTYgULOSQJ7a/BfogG
salmp9iCx7SwSNUtStHU/P5lm93Fpkz584QiGx9qBM0OUw+UR7IDMA78WU0oK0nmQEMLSE+AmhOs
gtENf6pWG95LdsDc18wj/w/XyVlMMewdrQrP6gRVQKkpxHsidh8D0buPTg18xLEuMjKqJH2QyWlW
sk/GLKfZDC4+nLKViDje1T3KZQEmcNnS8uoHRGuHUzRPlnu6s5lwkQp1YT0GeKwgep+yMTEaC4PJ
ybkkNjAX+mSktoSy9uCzr5K8RrUxiqO1AQHkpIHKdqoqWkZRXL1qefZ1JmPQrNqncSiWYCjCb27/
aVh59W4XVra3IbitZdjzw6NrtybFXu5WWMcgZZD24bdoUn9C2e8uQdzm96Mx2gs5vs4MpCJyu793
DTW9eLr5W8aFW3isA0oL2Rp+Z65TzibO4TfurQ3amWm7j0Tqv0cmxfk5rvRKsk2QYNvKJu9O/Hl3
fe8M63x+FyjMHMvW/np3HUupZa97mxoplajs89+lrZ09pc3x0sSF04oH9eQ1bnksc8Qe+z6MX6YO
iAJ5mvw3bPBl3AzmuTX0dNWahofUpY8JyHx2O6StMm4tXHhdq/13XI41VfPVN53gpetMiDeW/u4N
JTpkWRycSq2FHq96+VpPPftt0JOzFzrar8jIH0HFpW+Gz8fqq1w5RsbUn1CngDlqBvUHWPm9z9r7
l+YV37DmMl8wfc02TkHy3Qgb9b73p3AWzfS+xYq/lkORQ8LRyS3q5xz296bDTvegQmU/ox41LHVt
5Ec8mh1S3KMHqm0y7b0RuTs2GLEUC3qbMPBc9NOYfBNF+KNIa+8HmYT7HIGO36U+rVVu+8HC7U6I
nuTRorWQv4ExsoD6sTHztPrtBuoDZmrtD6MLf09dIHaK5fYbFeeRJ+ya27x4Qi4if+qqkg3o6Gkb
GesmszpDHNtleZ9fRyBX6C/dxCSNgcPcmIePQRa55yIUoJjnM5j49apN8nDdOMiJrAPExvgfcI+V
TlGaxyv7RlHGj9fexoOXFDlNuI5txIsod7fM888l1xh/1eslcv5Ay7V1NITNJnE6ZREpiXL2nF7H
QxagXOzn1fcuegV/bP9IqtZbIr2tnfgPs05mAaW8mjva8WcKD/l7ZPXR2q/YB1gjEJVC7ZFXiyP7
x2QWMDLa4L3o424TOpG6VwqhPjpRgGXUPGLorGcDDuZLmJn+Dn1QB/CeVb20qfYkByBJlC4Q9QNy
VtfVVldCnT8B9SKgmMDr6ncbTPZOSdJiU2EEY7dx8Ir+vb5PTLdfO4MqvlljuwrtbHzzqsHcOViS
b2S8Un80Q5h8tNi5bVvgR1vNDa1vSZqKb4ZDRmFIVHtbtn3yMSY/ZF8Mx3nDttrYYdkyvY1GvZJx
TbBRjeoUZ2CEMV9JKO/kS5DfsVehEm4NK1GWlQiwOmMvcZRnxdy8xWSHGVT/35DedE34FK25+uva
AaT9AVV3HC2R+JOHKgKnXIaF8a9Ylvb5mTcRbakj4EX0Z3Ayd6DW76A6LX79FdcbKLeB35z+int+
np1aEP9dbI3LGtbysu/7t0zU1aWcmYsOGj7HPyFY7/UFc5priCpbRRIJVqzCtjYwR21V4Kh38XNh
rBtzQPCkc91NYZjFyWWnt4MVOxzVhv9PyuLe3rfc4pjmQberUfk8CQ9FnSYuqGAouPjFaCE/BFGN
JoBX+U+p1qEQG7EYjXT1HhhAfq4sQ91YWuctskx4bKyvfwt13KGRwM7UsrKzjMkzL3HFAWbQvWwZ
Lgb3C6BO5ammIBUmfXa+xqIqxUIwVRNMqUf1CTK4f2imCgCrZ44le71gCQC6v8hekTTlyg6xB5VN
I3b6O9zXf+RVqj7VZtXeI7Z4l/ie8troUUhFV8Q72TRNrV9kReRde8N+2ppu7D1SPfWfG71dyVHO
xPqlMlnHq7AVAX6hNTOKiTph70V3QWU2r6FZLePRQI7ZJlM4mV27ls22iX/BjR8fnLSLLxl7T9Ek
gERd01gXVtmge8lFKW5VORWTnZrj72pbon6sHLLAZhKeWhVDxLgR4anj4S/75MHvm2rd6kG1tixt
SgBCtw+msNStD4Jkn4VeepYHzSzjlVpaGNoZeXaNhc2UwlbyA1xALeCM82AZk2cwOKud2lLgvMU8
JfBWqL1oC5CHxbTukoHayKzBk7pteoggNW0T2g9ch5xd17bcoNwXVze8zzA58MBwfkel96m3g/qa
VsoELKkOzk1eOzv00UO0Fi3zvtfg7xZGUb5qURFS3yi732B5hWG4n0YVPUfPWaWaPKFG63poUhuF
ui69lHGOpel/xru5868YuQ38R9pFIoLPUvi1fu+CZ4aSoU5rE2DBKZ8MDWxk9BtLohFVl3E8yrPb
wRZautXiFhY19m7ufAhYh8B6nE8jo3rudCrEN6M3GdcVePoydh38Z5zsvQ0eKq1cJ6rp7RTYaFvM
VkfQRlb4pmuKgnagKvZR7YdvQZx+Dy23PvPgDt/MuQqe1K++Zw+khtMneclU1vqBkmG/lIMSdrAg
v2B7kIXlmTLy2Jh6mEVisI0XKzK1VRqP9TnR9GSnqWUKfsGw7sooSTYBtuuPNiSxZQ+d5KOf7EeS
7DOQn+UXRauFB5M99FiGBKZRLaE7No9mzRMkLTX1TkOr9pA5ir+bSnU6F5h3r0aMTF/7nl1y8c49
J70zRUEJIKr7BQkuNV4Bb03u/Jkm5bZQIReyLQ9A8iIQDu2ER2P8T4+cQw6XY67XyLauoNjadx9j
baaXYJa+1oY+vxuyEik2QtEcAoEgTlHfbGVIHnpTb8/kChbymltcnumzJvY1xojr0D/zIw22vU6o
puTp0rg+O0GW38nx6hQqG09MNUAsw90KElvHqYzKQ5P3Lin4Njg5tYG3O1DwB5ysnBUbl/EpH0VD
wdgo52dugVWR4a+cFt6ZGZvaEcUWRAzSWS1Eq5p4I4ORljnl9dTxUWj2yKaNR3XUgaBp7Kdzv62f
uj4BCW56JKtTNd2qbY8w4lCY+zGtyn02ZyYjFBk3k1slD4UiU9m6/2yqebq01Lp8x0c4QCeU1GKH
MClszoyl8rj15k3UAmDhuutLpMa83N7azrgQM+CjK5XwwAYcv7e5aQett4AvodxFSdq9/hnW2qAL
nQHGTB4YX8O82vIwLWOYy2wyLmez5mHgWv49jFWIBU5gSu7ipqm2SuJQ3I9H/Sm08L0PuINbTSDK
padDCuhQJDhUbqI/2VaGG7wvYPLPgx2sXp4yqD3zULNI86UG1m0nh2pqkxxaBbi2bJp2g+GlW+q7
3qYkhGyQ+pQGKGsKV8Svhc+up510672JWAzz3699jyekJIJG+6VkHWuuBKFtchULhzRXtPCrLdsM
TFfB06zrOC0vilKby7qFal5FHRpNbUrqkCLAd0jkpzxoyVtEzs6vcueT+tyLN0TlR5GKYmkrpflo
gJLbNOionqwoNvbtmBo7TNO6ezkjUj8ZolweqtndEHyvclanPLvm3PF1xjIFvTPPaHZusRxnkUIT
WNRe7nH+2y7orxgVsfIQpKS2J7ELIClGuTlk+M2M6TpFfwiVbsUo0kvYFPlL2ZYveW/o96PXZS+8
yxxwoyAjM3dOSo7UnWNUB9lrt3WEfqfodrKXqkeJupNn4c/JtaRhxaYm1z3U7T0YmhL8u5F8OKF6
J2YPEstme+J77ntmWrPcaNjeu1ENMLPTPLbnDYSwuOwWtWE3v6eN5yvF7ypJhoVpIImlFv0H1A73
zlOqr0PT1uM6yRNj8VfHX02rqtltQY6U8SnM0Q5xsRBMJ9O9CxrS0Iivs2mNBDv8Mhx+sSJDkHno
P1E+fMVQPHh3U3SC4RX15ygZxK6GlwPXxSnOKQXhFTLb1tYyR3fJ440/+3xoIRgcLc1BR24wsBeX
wRxXVIylx5jKtPB4fk3hIjR9866va+/Z8/v5h6I3GDPSTDu3WletwPJiHoxLgLWdDBO5jbkZtC4S
zpghX6eyC7e9D5T2RV46sSt+RPBoac9Drabtlyx9wk3CfgJepD/FqyJh45kbymC8tSm3n3rFvmEI
FkCSB5wfQkQHxKqIx/63WmhPGVXG715n1QvdttxX/LzGJZ676ZPaquEa4emjm9roBAYjmq3RlO8H
kDgon2hKvmyq7sBSwwHPTq9mm8lWEU6yymMve0rnw0hlgUrDRUZUz79z7Wmv0nUKAss96VouJny7
oU+rlpeugAj16kr2VyMZ4bxDr7huvVNEXn5ZmoOzyAL1ObZhX1lIMmxHyk8by8uqpVQWksJB0UyA
bfJito4H1qpONY6Iif5qm3w8J9bPsqWSQgd5/Yynav2goTl8qPKsWvmZLT7GLv9lpyK9FG6t3CMP
TdFb9PyO8HmYs5EXqsn1jzRofwn+Zh88XFq8L4EFREYbLlFsfsBtvr/PITGtQ8cBSezaWGZqfb2v
fOjWHnqTI9452O2o0x2/lm/axA0SHxD835rO31guCEv03sJfLv8xRqVou1iLlB0JwB9jhbB5aiJA
XqKH/sVlQSEy0wv7DR9Rb4vVSba1yqK9BFZxSrxRx5TLYOtfpT/VBmUXks7Bgx2Vl14Jov0whNYR
Ee//x9p5NbmtK1v4F7GKObwqx5Em235h2d5j5pz56+9HyDZnT22fUOe+oIBGA9RoJJHoXr0WjJBT
Y8QXL/+aFX7tLbyOetEsaH906kbW5G0fFM4nP3O7da3J5dHmAHHxeInLsOEhS4PBYYPqtn4px8Zb
dsQiqRYqQpiiHT9a1E1kUfYpXzSlGb8qk8Qq5Clwilp5zidq2GSy/erDtfvNtgNQzB0FZ9xQwq1Z
woziykb36pjAtUrdb797xrAtvYLEXaM9tanuUKUn3Xtmuqt1yBYGC9KRIVKXdY3IdJf49jaCk/yY
9VW/M23p4I5ZulYG5zjGVbuQCXoQiGn6TRto5iZzm0++ldYovNvBokqH4Bu8TFfbKKy3nC8PVM5o
wEKDvnGkuj5A/XpwqG++w2ESM6dC4S4dwKVHwEB6zw/vRQNBmXKUIljpJ1MkSdCKJbaxJrejnDtr
UM5yl3/q7fxamCnR+Kx8onw8vkDsLD9nkgKBl2LdqWFenQejvHYhUJ48CcNj4LyFcpOeZEgnnLAf
9p4FAwrw/kw/SXduQ6WibyafO1AZW7DpUDNNQ2kwL1Nk68FU2+6uMWsK1yVAbboUBqtSbvyj6jRn
pW5sOOsnxOEETPQdejwi/BXlPhipAfoCYRcNxVjg6YWLGDt+9YWH/hQW7eG5R1voUsThc61k1R2B
Vr5JY0eGr6vaF9lOwwVFFsm2DNq/bDIh98gEa+e+tyht1P1gydNGdqJ3LyYhje/u0UUArjxG3wjr
49EpxrB3gihf3MaBavWLoVJjQHVpu857u3gptLBZIwqZb8XQ1ExuP44Cv6w3Uv/m5MOyqykDJcqm
pcdb1+LUenR1Kv2WE6jiGHn6A6lgael3iBD6ziGthmsxhMbFTkC1dvVad7S/ONcVCzmsv3W60V7H
OiHtlEHzWQafx5LvYSipy6EJqx+d/tjZFiw/ke+cCtJMC1io2lUfUTzThEiRB1Lj7hCKI+DE1/ma
wOR5TaceaehrosYFRZyYxGSbUSjVdfxWiqGs6smdpJTfIlA9GbpfT2Ukt9yDoIUSQyvwxvNgEyzj
PvcE5rN7SJpsSRmE+ZRncrIIgAmQOO/fa6uN0zCONO66vvn1n6TVhIeYcLg97LWBq/9WcLNgyh6C
+Efh5vahL+B+tBv0bai6SXaBToUV9ZlUJpdwk3HkHjZarhWX0S4tii3lhhiOd3XqIttlPKofU5u8
nM/Xf8c9hORcBpUChIfjBVLmbO0GgfzQjJGFylAnP+XxfVnyADrJ9d63bRjuWh1F+NBz6ssQTMkX
Jy4/q256lgu+6VHco7YOnIkol7Y0LSTXtcbQd407yjuw0iiZZ2q8Vgyr2CsmuwHunm4ZXUFmmudS
CpbXqlyab3aePCoDMkFVJsvI1kjrzgjzH5zy7nx+Cz97La+w86MMiqag2ZVDfWfzVdpGqt1te8Me
rrJleys4oNVXmQSlaibhj9Q8k8kCOs6X+Wr2tfXZ8uE5LVqleiDB1GyKuM7AupRgowlj8cxVXbNK
b5ZpZUXfiqxf+lkZv8l+iQhCGsTPJtDATQu7yXEcNVhaDLC8vtMp5PSHs1rr9pPtOAo/2RuiXMXX
wDco77Tl4uDqnQWesHtTvIgfStsCim9UJkD4JjxCRRyuidwMd4lj5ovWML6FSu49UYo47BSIU7eQ
njrPnNGhiky979BYACBMk+FhSPSOsp9S3pRp27zCi3oQHoFZgxgviM+pXZVtm77ayZYX7+GEMPcK
+YcT/8uI1F9tXqCecFYBRP7rpifoPqjBcEoJ+y76wHGfDF0nHFT2hwl70mkwBBc9aMG+js8BQD0q
asp6XRrIVHu8lysT/cs9NxfppQlHf2G3NunvabZqbBRnDP1JlmEaJfHAQ1HNjbQEUqHpbbdvGqLX
o62kn53YeutAml4LJ9Svmeb/hVh7SgG0s8jBUS+p44NhwZHNPSJSw7Zvo/TBU6fIddZU303Is5Kg
Ud445bwVcmA9F1A/rRUl+mwPZb4i7+lck6kBswyTKrmjnWtKqgS/R6WsxhLMku+WzlU4Oo4JND8k
iT3bcqk3if7ywzLtItxi4kpX+7b3bbPYRFynufRtR7BZ8vy1neXpWfIqBAjGGOKnVotPoC6+WAAm
z4FmrDO/eoSCOliqo3oaK+eoJ8RxLcdWzjmi7stx8JWVUdf9zokrdY8OyXDJpybYpQMhF1AGwS73
nGClm436ag7w6Zd9/4NiuNHvOLFDa/VcEm9fVLWTrTsIkvi5jL3xQAZh6euSgVBUru3kARBbXJgK
sRrP2rmRlC75yPN9VeJPvqNCA2MjAqPJ+XAaKVZdJhrp6NDU+lVnRETo5cGipK5p2kVUN4+QBSU7
YZsbqsJ+uVS22q07q9MWPI2cdVIFr3bVEYax9OBlYqNctYmhXSPHdzY+xdluYmzJSI0nCozSnWeg
eNOpBYw/QX3uSi15hFGB52pU9sBe6f1e2JQE6AvsssBBJfvKUcB6U1TCUOMkR2Y/eBpPyahNfJUl
aTj4ejYewGPz7rhkMAKK+k8N2CMeBKNPUkXaoaMId91CwLxLit6+l5H3lC215dCD0jx1r8RKA844
ftAsYy8JTmCG030wErCwgXmsCmtUV5rvuJC7dA8e0XDHMEnhj6FknmsQii71avdS5mX3PEtP1c7I
RowmT00e6N1nEyEA5Mh9HvLiunxG5YsgeqQ/8fkxwegsYXhPr3Yz6Qo3zxbFyFcin8mtKchLrwoY
wtbD5CUmwqJy7+r8uxggdCqvSZhGK8sqxysMU85CU+qeLIs2Xm822TC3amzr4F9xEROcFvSLAURy
suRdGC1lAwH3WmrKU+9Yxalp4p+9GKoFGLqhYYT0GpCy8Ll1+SXicxXL7SbmTnguDdR9JdnIt4ni
uFRV0vAxcPZNbRG/T8ezUZrcAJLwvi6kiK8/P4s8wVoowsLQjbAJJSSlYd0LW21nBBoraEtDW+WY
VLkk6YjqgvrbjnKarrJiuGugA7rKMBssNdf37n1e9ZbQXEy2sIM13xuvNmCiE1+6qlNW8Arq3KZd
/ejkarKtQ/1z67fR2W//Ighe3sXNkG8c24UtJkCBqHIh3RQ9OJWhyRHduamtu77oB0KnyI/0pmwi
NGHBVy3Fn11YUb4YyFssDF2qX/i9V5Z16HqPhV2i1BaW7sWU+VAEEaQ9QXQ0G7R51cbg1jINRdNB
6kEVpJP12UJMqT1x67RbSV2sXrXqIRDkTLIZI8/DG3zjbpIJx+2pCiN9MVIQwqlXnUJ9CLgJgiXR
FL7CY4FvNhvFk7UbgVNZN4iR9ir8QhOFk/Dr0LWCL9o8RRk8AnnoxavGUvRDHVCv7wDmelJ8s3rg
OL2Q+yR7gvlxDUxSup8e1N2mUl612ClOZRK4t6GRJ8kyHLpwA4ELGitp20trxEulbQxM96HSs++U
ToARS7vuwHctWHRkqu6NLAIv58Tj1nBcAFel9OKjbfXQDclSb8rqyRuG8ilL7GsOmfBd7knlk6N1
xrIdhoZfWIa2rbhbUhThyq3dOyPLu3ObD+5ditg6/Jzhq5eE5T6Q/ZzCDS96NSNik8Qhg52Yjaij
BiNPqkzMuhLCVWkkPcq2Lj9w/9gJc2+16Sn2M5BNHDQBSI4+5A1kMA2tilfUQ5jPRhxB4K3CHU5F
lfmcVMS+AZrJK3saGoOsbPOM27sUWcZzQpUSkFAlXou1qtN6Wxi+m/VtbQNymLu9BsMvzjzhVZts
dD140tgqavsA0nbqv8RQRaRyDTO/vBHOaQcmXYd29DYre1FK6MbPt7e1fe+uIPyRt8JZo5hiVfq2
e5uNzapZWZTZ74SzHHSAntopDSuuO/rSUq/raAtudGdYTntpvcHaJMGYn+zomBGhe0Ltq1Xk7mmq
pHlKyv6F/JxzzmAW2MHwALu+1neXpo73lLQ7R0uTYGMRtlr5WoxUZt1MrdZFdzpIBVfO1QDq0lQ/
kh052J3dXYR/WgbxivNzgHw56iZW2vGIF5AnlsMYBTtyF4nSf09zo/2a576KTLhmXKhLD3cBvFE1
6bBrY0TPjYxUmOmk6oGYersMnd57LQkdbzR4DjZiVqmQ/aiLGHWRaTbTgfRVWXv1Alt7ab5WReLt
VD+DtLwjbBcmZrmqpKLcgmbmvmV743BwkKkw1qFh/erGU1dXkkJdvnN419UTJd9EU7WXZzy4Q+e9
mPx5FC0PKwkaoBeNT9u9GyNENI0ko9MvoTc8iFE4ptldATpPjMBYGScNhZ5FMHGijyUkT3bfw3c+
7YpAp7aZ2LVWoSlpl8GVfza6tLckSg5nMw/8+SF2AVNOTrM91uFc9IfAXH6YyLxQXhRuMmxnZ+FC
PIKzjgnX/O/LuS0HRqNUlGeECTbUdw+f7dF0V2PtdKdBSeWzrBLualSAgyFnZH+AbCKYFIVEU0yy
QqIXa8bEg4Ew7GihKCRsyu9enE1J5hZ52g8TwlnMwtqL6Me0s1iG5q8HjwJEFusREPVt14rYMrAn
klLNAiTzKhrG9JBVwc+G2sD0QOQ7PYjePDH7zRMf/P4Dl3l74GYQ3ov953ViOPvMV/oPXD5sNa/9
46v849XmVzC7fNi+8qRfL/+PV5q3mV0+bDO7/Hfvxx+3+ddXEsvE+6G0A/qOfvAgTPPLmId/vMQf
XeaJD2/5f7/V/Gd82OqfXukHl3+62gfb/+Mr/eNW//qV2p5f8nSoZYj2DjzaBdPXUDT/YvxuKqp8
VqXkCG+rbuNGj7L349uCd8v+8QrCKLa67fLv/Oerzq9a7lChWc8z73f6d/v9u+tzmOHo3ekhT+fz
FW+7fnwf3lv/1+vervj+LxFXr4fxahRdu5n/2vlVfbDNw48v9I9LxMS7lz5vIWbi6V/+wSYm/gPb
f+Dy329lOyXUuaX2dZCM4NhI7cSQCNjsGP9uxEw0DMVB1a7CLCyiV4kFs6/pluFRTJckkPZOjCyb
1nkPmdboS68yqK2qDek+C2II1Or+iVMwRLbTKM6pJGzBt0zzYs0Y6OaB7PsPMS/sLjxRm7GEEUvY
RFP1sGWYOiCwGrL9E3TRF0g94kthS/G+sx0EnzvqfG0zujUwVMbnPIWBdPLSogglOTEbWBJwNk8+
3WxiWo30N+ToCIhYDdQyYqvc76lzzlV5fXN0YZVcVUZgw5NsUF+SjUjscLIHh4mY6saP0HK14bsx
qJ/viotO0IC8fUh1zzQcAqu4FEpcXBSl0baeXgBdF6tbrRp2bgGy4d1qq3cAJqfNZ8gF2VEsrMwc
WSKjvp/3Elv7nVYR1PSOt/2CpGhOYRpDy/vrksIt7bv+rPJgcXPTR45olrpz5LKniBm9IG8SsL+J
1UOPTIn6O+H6Rqb+ahy6rcH/7Qgo1zv51aRlLwTvhVEsn6cLcCKO5OiHpGtAVdh5QdFpCtNHZu3z
wvJvA0cJHNAwkz0HjgvBFcGr2wphnJdJ1hgtSXrU63drbp7VUK67OEmPHxeOyuDvm1C6/7CXGBqZ
eSbSbeyVykCrPkZobZQ77y5oEu9O9AB7eei2lt7WBTJLXpvZeUL4dc4YnUcqSyfXeeVtI619sO0o
Jm4a6AfRjITODigj6wfRQzBt2CdSshCTyW83MXR13UspOGFFRnE0YrPSonVk4GWojfkQjzWFetdK
knInrC1icmswtdpSTNxmJ3fR60aZkLfqnYTv7EHGydxIOZQe4DV++s6zkeI/IjKkErD926Q2ZvpO
V+2vs90ET6jCp5VmZHlceStm5os5aBiCquugMJle9e/XdRumlOpRamivxYswLE/lHSkTGLZs9yAa
I8tQrL+1s7WLTKwZNSFECyffBGQLwtcDyndj3EnvNtCLnIBB3MXSbcPboncblj1crxIMDSsVZvSj
PjVhmDdHMRS9uflgo04P2lgOYst54r/aYF52u4baO5sMaruUg0/ZnxKOiCggq8nVl/30Ghopp6sQ
QQkxQbwtQoMakdoMjnR4ae0DpQCIU4ox2NOfRsvwnxBakDfCDnrMOcwrZt9SCFuKbcTa2efDMPd6
qjGcej/K0WepSclk5AZMbnoYPQYA1Pa2RdBA5hP2WrTaTnhQwOVw5nb8qzXB2NOM6rrcjEsgVRYU
/hOcpJ3gJM0AqCcfc5PU49QVxnqaEb3ZRyyp+o3VI980uwrzPw0DAVGZd4rl8c5t6+F+dIyrXifd
U8GB+5Drarkeyjj96ukGKSUAVoTOBkjephSUHLmfCgPgalRAvxbWtbuQ6mEvwMYChSyaurLdpWE4
yXq2CdhySlXdOgG/tRQTN3iy67jhVrP56L8DPXt1G+1hXvx2c2yo4q4CGHMRuHIPTuE4B06ueroQ
XdHAxW4AIajQtL9ZS8q0+0I1NtrsCdmpiwzn5EPeCJnYqRHL7aIOAFgSFsjNqocxNIVQXR69Gtmc
oLorc3ifRU80+ZBQbZvqoDrc6udE9LsXe4AcYHLWt8JZ1jTkoCMfTtTaqi59Gr+ErmNBPhwDOZXi
Ad2QX7aQVNZFTPhT70/2pE9f4t97RO0TYcv8VDt5dIb7Pzo3pbWqHEKfkHr9NInJsehG8CSVku8h
oT3Joz10C+FTdSCoyXuiDJ86EfWB015JW1fBVnTjxnizAzXbvrOJS4U/cnjBT6IvETLtey2B6E53
DsnU9KYCI+U8Fj10gtElMavdR7vUOod/svWG7x4kRJ/QdJ98brsKqxiLNaJpB0pPlmKmKAZ5R1a5
NUzlqut+/lITb/ZlgOxm7OvPRD1qs8lfPC+VUVDvwPXL2YuChPzF6MxHsSLM7fhc5jw05jrRWrPh
h0an5Prop757FL2ky78Mnm1uxKgbCvfoVUCSubn/cgl/92ZbB8wUNRwX9Ylpdp64LRb7iB0/XK6m
WmeV1snEif+3dbPzz7WBjAqFFWxkP8i2xah795JcwkJfOPEnonefjV5XfiCu7Rg6qV/bCx9jK6o/
O21ESids/Qc/tPnNNELpaNZmfPywTwPp19HvSvhu+BCfFLmy9p2UE3+CdmBRI55zCpCXGM4NrICb
NgR6CRbBLF/DSHLWMWxdC4tAOQnTJFrDO9acmqkhWfe+mW3CRZGVdVTa0n62iwXzULgJW5pr5m6M
HLTa/ralkY/vrzCv10LSEXWSXF3DoBAqRtzBgpV8K4axnCd3ThLfAbCN8mWTombh+aht+VoNz1eP
ApeiBf0CUq2OxPnfmgy9XvReDbi9F2Iq7BR4rEU39xJUYAvCau+MbpGZa60LQbk5VbMJlEiZSg78
R9E0OgQSaN3fi5FXQIAze3STW4dHYI2/PHhqAv+oIO+tFGm1Iu3onUtBklTUMY/tbtavhRHqTP88
CEKkeHISxj/7zGtmn2qiXRITYah5OxmsHgxCufYMV0jkKvlzW6FE92vwa6aQCmmTUh1FMcz0u6d5
2TqEymEpfgbnX8VsgBnXnyZm2+13dJrQB5dA+vSzKpp5q3liXjZvNTtnCDYRr01Sftfr8ZFa/35h
k3E/jBF6MWpieeRaKSmKLbcplhVcJX6jPvTTJMQY9rJRQGYL314yjWNQTXq3mdYWpFWCo12qwUXM
Bjn/kTSBxlwMLTLzd7rXHxEOkh/LYd1SH1OBpAOyMMmd25m2chvT36cIXZwSCxYuzkR5tBJdiMWH
amFnIDspQy039ZD21aLQ5J+ut/l5qeh1wcTBMHBWEUOi7FQz9YDwIil7sKk2vnNrTXkaSHoutcjS
96CmlCe/tGzY7j0XxekcqjBZ75bmlH01kHzdG1rxvRhlm+PqZAPT6AECa8r9OOVhRaN7ir4P6vq7
GDVTzlb4BpTu/KPvtOe8XPTEvkomlXtYuuJjH3UF9es8Tym8Dxe9BDAjbK1CtWbtuM52LDLpLqdO
dz3ULWpzvZcv+ypRDqNo4gqAUzbJCS6E4d3UNJ/B9XHwkvZnT7i889ai4FOayeUO9E55UGWIJX+r
DQrJQTHMguxIWsQ/ClMtVAmrhNSZKacTBf8vfULhXJpUzkm9CvQYycJ3K3olPxqm5R1vG4iZeZcx
he569ftlDG1Fonz04qUR5G+kUvNHMlDFoyTFX8j1tyd9Gimy0e+ATCJlNXnkhVo8ZkGzgvp8vAp/
pRgRIu4pkRKTkmFW92pN6H5aLha5bqwAOELr+3YBO07OSWpQ26/l+bIjVLIwIyc7CmdQBONeHagU
EtdHIULeDzZpSYirrVZ7bapSO1sS8FgxtDxIlceaqhwxLByrWsh6ZJ1TT5Jff65pW0U7Swk8427h
aK/zGh5iw6uqovbnw2kZWPG3BAzOJZsaUpjKxVcTY91P6qWzTUwkeoZOQoTKjxiKRrj4evDYg048
zCbRo2a0NwnOzPuQO7QPbgrl7+/L3TxVas3d3gHrOr0E0fSWDoN66m87V6qPBmfPHLYBtT6qfbkz
O2/Y2UpdQ0+LKVZNjaoVMRZdYb2tEcvNiiQiUNyiWvsj+Oemzv5hQSZT8xkF0k5pOEKIJm49F9TV
NK5kSb0ZKXf5OT07frCN04rGbJyfi8W0rsXqVgGX/3FrI3bsBG3Pv22bU/qy0wb4G+EFiVcRijOf
lMbpuNPqiHSaXvZJsZ8hRbZeIDorz1WIZKDVx+mn1B3yte1RXs4RG6LnUl5YmaysnAmZjxR0ejQm
5KboCdsIEB1Y8TQjmux3TwyhSWPaMWJoebrpxpt1e5ln5hO81M1V8ZP2qiqGu+o6FG9mmykX3rnK
3a0wdRRdwjI7Ubpqg93vhVE0IcQQWxNAx8Rz3VznxnwMaze7gs60OCoaFHFmVekAuOeCRWjK58QA
zUaJ6SqEXnOXk61+aSreoSo0kByelJip/6W62m3qoz4NuxoEKxXC7knMmrb/tRuc4U4sBQF7SUq1
uIo5W8+3jW7GD2IukOoFCJz4SXEU57lDfhiGF8eUngKY8q4ANqtj5oJInUYJ1Aa3XuPEiBAobbUX
E73hlVentJsdTFo8j0zO80TjS3tZ0RsEL3ATvuDYvE3jAUyZfcXuiMgVke/fVt/m/BI4hqQpa8nz
3I3T+fAQxF52EY1sIA011gjoiiGCxj8nqryCmkaWvc3snE6zSE50Kz/KoZ77vUvUK9nF81Vn3TU5
AkG/J8QKoyNqF0oWZEy6tDFh2t5zHXOfKqjGTOSUshMViMvSywWt5TyepxEuhPBSjIe6LnaVTvGy
H43bjPw/LE9ee3U1lc/b1NOic4gG4IWc8k9L6GbdFPXhHyQcpok2r0sqGACTEi1eu1JMnX7owBMI
Ae2+c2rrOkwNVbmoAJdEx2IlsK5+YlhXQ3Gtbd1H1mK26YqknKhwOgqTWCp8obFZ1Knqg1FkNzGp
eF5wu8xsmy/jtFQct3DTHB3favcUZlOcHufjq8kj9yrRG+KR09CGjYqyff2+b6XqMdKtrSerI1iT
1jvGIEyXgRjqVrSOG6/aidmg6L+G7pSqB53zXPDpFV5wq0B8z4EQ0Qq2Liol3UDLEWzFcAwLUJSK
75zFUClBfErpa6r5zR13qvi2CH0WmIdhalgLr1wzpEVZgucXw9SCsFNFcFsv+NiaeYbSAnRA+yq3
0i0/utojyQZ+ySES+Cswod+GEP8bHIH90kLq+/LBV4cnAC0WfNMYlXceH1cU7zqrWh61Yzs1oiea
ACmqo1X4bgEHOjMScKtFq0U1hJsMo7J60Jw6fO2i2gmf8rSpX3O5eVOaYGNbRXGfd7L6RFk68Miy
4kkx8LWnHrTHyjM6dytmA53zPqolGgAMnAeUv4+RC0wqmpxLYohXSsAPYlKsD4vvsc1pSFj8PPzs
lRIM15O3lEPsP0IsLxuGvIr5qj2IhuIr2fAfOqPNHyjmHIklyZBdjm4UL+2Y42qq6xCj/vav22yr
+YZxp1rqm5sgSNZ3SnzpMn4peZyEHR804qWZGjHRp6m59/rkuTaLX6ZpQZra+bk0w+XNvzG9Q+iP
50ZQlE7k86I3N/U/2IbE+Hd+87Iw5POfSXW/0mMvAivtwrgz6FQMTzWnauWrMAbRiF6bkydZiPGH
abCgwc4P3JOw33YQSz74zbZ3PjlcHRu+D2+KXKg8ZHDhd1eal4jex1eT6sSGeh7rFn90FDvOews/
zZeMdcGvCkzdaAQsOxtWaT61Ub4xJm5pMYbaJAA8DKBxtnW9hobRu/G0sBFGsWZuStsKD3neSfcA
B43Htkq/S5nRncSIkKu64WxmrFo+N48Ih+yCKOtPaWMrqORQqTGYoYq+aapehE00bWpAcmmr2VoM
c2kEu1u0456YLZ//pvRfQEMHVKgpDVqBWbrRnaE5R1HlUKcSeAdpYn5lUwLXAIT8sfTAoHv+RfQM
lbtNpjSwI/99ApUxoseu8Srs5piE0FBMLkr8o+pIJIk9ksz2IYfoVX7mJBMFWWpDbxsL33IgYeB+
jxEmOSZ1nB2tPrwPdCPZhr9Nwl6YpZ8vPnZ7Ktqx8kbfVov5d06/dxO2P2+Zu86v3evc2wJystdK
56TnKg5aiBaoNMipMVkEZuu/pcA8KSL6wX/mkwY31uuoZPXKVez4kmUwCULup+4Gs1AuJs9oK7Nt
8iWl+w7Jh3o8+Trw7E3pU0pkVVa/emcUXdFoHgD1ttZc4FpgtsF2q+Npnh6guG8WjcvbhG7y13ki
gB4WJTY0L+Uke+Buy88xdKRiRKWEfqyy8bMYiabL9elD05VrtRqyB2GTA4hgytHmy43JRTSbVG2w
FnP6ZIL+RN2OktYsZ1uS1PZiaAGrzxv10TdXQbv8tivlYAfK5MKF2EPYUgduWTfuw42w8XAULAs1
qHfwjFyyfEDiA5mlh9Yx+zO8medwGlEmXzwMsPBvIE0bV2IoGmL4bwDlQ6KTuMWV4VxcMt5ikTDV
VFtvYTZolyXE0NQJ9wNIMhdpxj5XLzHoeD0fg7t6Ggm76pv6kWeHgxjZ8qiDUlSHYmshubUQxltT
yerFVZEK0xqY5oTN72TtTh/CRZWU4dp0pOIuyA2ys1Dz7mJL0e74u20Az5by3JokUORW9/8acmWZ
QIZCMXerH1I9yL76BYWrNqxUkB1J0joaC+ukw1BycCpZ31oERa4t9ZArKFjkVyMLvpHhKn9Y4RZF
DW/D70y5taieuzaOai6zwsNmNo2zyHg2PzW1cxCzphTBeB8PfMTRGjV3MljIfYzEzUpTS/NE2fwb
lAo+BRQKkt6TaW5mmwlH+y6TG+rN8RB2qR/yFi7rX8uo3fxftvunqwrb9Ao5d6lrD6R8OaUv66lp
psyraCg2WoUAfk+zSXh46qBsGlXmHzr5CptYL4YUgj6Adzf2YjTvS5VMChfINqNc6tAAK59klpOn
oo0pFrW+QGXvXCoybEOVFrtMlYO7tKup/jU0855oEMpTjgu5EjqkC2QxjC+90Tx2EZ9gqa+WRkeO
k1P+8cav+o5qVXQHJ1HXZaFTKjMxq6qaQSN6UyNcxomdtZmi1sGY/BjVfLjwiwbNde+33yhWORSU
Vb56kBttqS9vd0XghsjYyN8MPmO71Lag38ms7KWnAGnr2OOwFsOqr9s1Qk3pVgzdsQtXsqGFezF0
1In8CqGL48BP5YsHkxXlRlBvFbIsndF/BtecQr9WyLb63Cvpz2E5xVvF0IkcFyqy9uesGCbXXF8P
nvzWjqMD86spozoU62B96zQCHd1xgjEVFEv4Y1aJ1MpnMRJN4icTkYX6FnZamqx7a6+aBPoJG2iU
w8jarTc9rFMYU3QkgSg0ExM6Ug63Wb5qOiVKk3dcGuo6Vzu4Z39PO4Wh5Sux421bKmsXQ+pK6xqp
mGUbt9nBiBJ0ApGLXY3gz7/JBiQMqvNFGjtjPSp+cGhKO33UIu0bIp7JNvc8cDqNl51FY7t9fers
ixgMVVE0q3lSkzxlaZRILPVN0e0gNHxx04JiQqdUF45qSXf1JBhCNsC7pDFsS4aivbPnRerpi86G
fDKoG+IGuIlVMNC2+7FF6ZL0Rfi5UeGoNA37a9153OiiHJ74lrqMpqtbOCMy5ys0QV+VvC0fdW2I
DjwqKWsonruvEY/HseZ81YnUkanNZbCwqvKgj/abWMc5gNs3ZSf3PRWP5CManftuYNwoyeT+UVdM
5QsVpWh3AhHZi6OjaBKOQr6Vc5uaTpOiCQrKPuW6QCA8tWyYhvPROueOuRKHUDuc5NpSb6m4tXyp
olC+ZJX7uQw8ZS9GohGTYeQuOmrjzrNdU1X91OTaWCBVKVfOizlq49l0g2HRyogKjpDMrR21t7di
mEjGM6rOS9RY0cSYaGt0JfR511T/JHrR6CfVQnQ9z46qxTwl2zWHllIBGc6Sd44/u8j+LfTadGBz
HPtTODUeUZh0VWrdJyszm62YQH3LRfokyF5NPaXiMC/9iv91B3pIdP2JdiecRC2mG87p1kxMPrfx
zakh5aag9QUh1oSZFqjoCj43heOnb6ExCi+1RKgYPddR3dWTdk8FXJ67eqjt6kRVn+XW/TkL9V14
GDqU4XhOsBfU0nnfRivalqGu/4Bhf1+FDUE+SBo4Prp7s7Kyqwjkx2oxLmQv9Y9i6Cm+vy5kqMns
yHqu+hF9pGj8Yrp2vonrnuCjY5WfJntWqMMXSmahZeUjTHpnWYCQOmRyH3zS7QgyY6d6agZYIJOg
fRNmO+n8ba71CyPZmZzRDjB3w9Q89fS/Dwep7yb5QqZv3Zu7D9xKL7hxzms+7HPzVpAXSBfznp5j
3VvUQWzL1OpOkpd1CN4jZfV/hJ3XdtvI2qZvZa99PFiDHGbNngOSYhJFZVnyCZblgBwLKISrnwdF
t2X33/NPH1SjImlSBKq+7w3OYNz2eJnbmPnSpnozfRxOqqja8kkbI2+XidQNb1Qb0iBgaMy6XakZ
gEwSwtPLqk05Z3uD/E+N+Ste33CS6nzYZr/IXHyB3rxSvU6SvlVC7/dzZ5iwGpYZSdyRCardBJbe
r4GKBYakj3tyui8cY7MMaUvJhqZmE9J2JDF2Wpu52xo9M9SuTUPfRFH3o64J5Wt5g08gvBeYFX+Z
vfNvxfa9H352KAP4S9uikPG3Dr/0IL9+LKNGK5f4i3H8n+v/0zIfbRf7+F8zSgdlFX67vJtkeTfJ
Yg+tRn+8Vyc2HyK7tFaGJpoNMYbqDoex8s5brsAXQGByb1WLKuYYF7l2cL3fhgZ5N3Ee2l+m/Fph
bKaC21jYX6mZamnb1+V5IpalmuxCxjheODZh5CROt3PqRMHK4Ll6U/vDlaGqal5R5xXpTN3e6hG0
cWh+sj8lIEI/3pl6dfi+Hjf8We4+OoKul9eCoOPlbdj6YgKmbTBy9u4Lwk59QKDUdBr/PheBfQPu
5aj69KWpGjyEOqyJ3dFSVR1d3Q9XrREEGzNlH77mBBeuBP2LG7R3GcOXeusi3nNSq3BX6O9xs/no
B/vXHVB1ufH8bO8nvXPunCrn+VqQAjWEDkQHZYNzOtvOWV35UWsdoq57vIxTU6Ih/1aG5bwv+M8i
8M0Mj5/EvhNWsnKXVdW4j6UWXOjk1dXx8pIGWhkJrKzNsGQbB9lHUPDqeq+qeJ1jBOxARVJVv0Dq
o+0fMQzwr/GX8C7F36qqQ7XJIE229RSnKA+C/bPSIV/hb9Pe4zHX3icpOS+7NmF8DVPLx0wBz+T3
NjWYp2C3yQfUOlRVjVNzu5S9h02A+TL3b+sJEXe7WsDFNnA9v7Yr+bMIeu96YNMABR6lJchUf3Us
luUNRgjIcTqpqNot2uVoTiAz2BhNtFEr/HapllWjVU+Iggg/NKyRZh3zKMw3scSsCzzhuzQ4QZkm
yDY4uKXXQ6FvLnVYqP7pMmoKIhQs3Pj9tx5HTaqW+aiec/yGJ8g2PGe/Yrehdj3DKmR/ReFktYYN
M1k/BH1M45iNdXJK4LmiPm8d0yLfRsQ496kHrWquG+dIztbdR/bwoFkDLGtUkVfWLLstB6jpc0YU
Af7p9GpGaCLwF9Jt21xe2ku3nS/tQ2H+1q7Gz8BJLuPtvNducFVEkmVEPmlomnO7uOvmGcfjrp6S
47x47w4e1gIGBnpbsZjtWhxc9vyi4o3qjZBmPYVuxgNqmduUk3una8m+X8ZifeAf/Sh8QcJ0vheu
tFaiRbUHLThsHBzri2X02GNEMkHO3IbiagpzladBdpZJnT/iuHTboCb+Bsyq3LqR0BBYC+q3ACYz
8aMash8e7ST8cU0sbqBotjdIV2Mg1GACNPjtpSlyYwSKyOS3N0arEUsrgGerwWqM6lBVVdQePPYw
wpEnihfNl4+B6kpbJJ2r4evH8qpZLfLRNsTJ5957y8dq3raWiIxtM7uQFjWOaxuMSJs191HBNmrp
ctKsOY29xV28CNJ8SwCpWP2XWWCp0qMVWJvLImq9yyA7k58MzWr3qZUm54/CrUBRD9P6owV5pOSM
jiVeCXPiPBGSjA6q7WOIuhK1P69Dw9A2Hx3G5DONqGm0c2QB73B5sUujuqxakB2oN22s3P79XVge
obi+7r/4bTYco3CSx0D3fhaqTVVVx0f1tyFpo+Wr3+q/ltHm0F6H2GqtVe/H5P/nWt7ywlpXx3s8
mw9Ie8y7ZPTiVbtIaHUo+yMF4NebWgus6zIOkN5SUlsZolE3Gfmd9eQkBHvDdtJxuWSOXvGlTLN5
rYYgP5CgrIQBUxTVzn7MPY/dY6u9DYNxgDmHGrcejyS/Fu3ypb2Zm+9WhlJHksbmue7so4j77aDJ
Yyqc6j0ufMFT0tKek9RuNqPQhjtXd5Kdh7bGtY/1xLrPpxprOxPx+677UggvfbZqzburIBKXyL09
h+RjnqroqLpUgfQDkGZd4BvIaPYV90LYKzx3vzZ4BT9llsnz09LWquZgZvTkjfzI/KzfTOy1N561
crUke4ziXj5mY5Fu/CLsdnnhyke9qtIb7oAvqlMVYxR+9tktnlQNOQ5vJ2y4m6lOWGjNYv6yWODF
PxebRd7vCATfTH1Hwm+u2MMsIj4ShWwwJ0sV5ZMrrzN3TY4aUJJoAw/hv5x4lDGOkQuEnR3wpR8d
jai/YPPiIbFMFEArYrJMY3ankFagDG+brsjuFAhr6RNLTfVFaXor9FxfTR27Ds/patKFmb4Cq18/
eJVdPbCXhixRzuVOVVWHVcETTlPvrJqEI9uT2XlPl/HLpEhb7FIjDj35JNN8PdjdexpE/bUaQibD
v+1md/0xwdC7tc5N8iQMe5V5bIKzOpEOUsF5eAgK7TZtI43DEsDPM5Zl8lwMgvy/nkNaCZHy3Fke
nAU8itpdGBoWH2Io1o0TkyJbHqa5maFtnGL7s9RUoTqrZcTHsP++bZK48I0Ccm+mXVWujzohZ2of
uZGrKS3863GMm1s8Spo1Lq3F1///iII1xj/X6I0GTxKrivZNlnePYtJeQ97jqVpqbdnH+3kYjbWm
2eLRqsbuMctfTTvPHlSLg8cITobOsFV9yRR4Z3tEJykS3X2emsCaG/vM2RRn7kLK94FHduxo6Wvn
BdZWBFZyqDLdPffcDNzBD69bHnMtdF0uxznQrvwaACSu7z5ymDNmS3NnPk9IL12qpnTN516G3m/V
j141+J/mlsT+9mjeFrPZnVQR6Cgf8NCtkHL8q01d6T2KF4SCQ7Ig5QLwnApsdXWUJTeXxn5Bk6a9
ty9caz7ONerYSpS9xwGJZ5L3JI1Z20+yB6pfmsmb3lhrRD/jd4CTwMES/9n0UiwSazA4mUTY1UrO
zqCZ5wwFGchN/ExORVRfXTrdtPMObqR/iqE0kOoJXyrBLSJw534nMbDZVMFsPTWxLa5Jf8iVqpqI
g98lIsOkp9X6tWV9Msy6f1R9LQILmdbEZ1Uz6qle++c54VZ+hwaOfz1lWrYGAIC9yORON7KZrTV2
S/G7Z3lbdkrOJ9nVqIqYKGS5kxa/1Ish2DJAzcwWY5J2RNFJzWRrnbzPjbMtJ8/5NAxDvZPZVRwh
/T2DGG6/JQ0+h1NnaC+uHN5bp81uVU03X0Tf6c9A6vp7kms3eV7h/N2HZDLNPFqrqlkOxQ4osHsF
Tu+1gB9/aFq3nEHZa/O+BnVt5oSG9KVw4hHNqV9XY4FSBoeBYas6VGHUuXsZ5yH4cY1o2Ppjfi5I
omB/1AsUIMJ465W4aI1+z8m4nbJz0Osmd8zceECpeVhntfD50OdoJbzWRo7LGte1H1XXbt80/uWy
COvq2vAdQtBejSKj9rW3UOcm4FZhNTQCA594SlXWgC1O3w2PZrh4hhd2+jUPwzWhx/5Hkco7GzGq
t3niB2NbTX3XBVm9l4NLjNAozLOVNvomNkjYo9n9RU2a/EONCtF3zxmKVayX7XMpMVpvvVCu2ggH
cPKDEkVRfnNistt9l7n9EzGJxWsMbLvqbas4Isljf1WdXhUFj3wwqksV2J2/4N8d3Kia5Qp/bfkD
iLNlaaSL/3Et1dlos//nWgmGJ7ZlBDf2MlmtlZpPUV7YGxV2k06f426UdD/jdb/V5aj566JHcUgs
e+vORPtjRg9mj1aE85QbqbdtZJlddcteW6Yt0rcad2C5VPXRms9Ercn7UtOM2nwcs3s1US3mOfUB
B4+BZx79GAQ1sLWK4FqtpVvjP79S9FxHCY8eKwovRWR2DtDROEu2vRT9SvUEsvnZraqXMXohjAM4
j8PH5LTmZBGhH7QyJovbaAvG7dp08TYDxkouMOf+ujSFi+y5HhtTgi0Tl5fRRQK4VjPS44xEnu4b
b44eAzPu+nA7RNX02ZrRnvqruW9Q2lXNuvePzX+MVouUS0zvj9GqOU7Tb0GFtvGo+3LPycnZZajR
P9lT9FW67fQVkZAHDQGiF9tMHchVjg5zs+X408/zSo1AZnE7yAA2ZxjXANr7T1ZqjGuLDPwNu0mU
V3Wtq25UvQc3Piy6UMHwla01tl2V/aOM6jO+Mv7bYLa4HTVEtT3iqbsWnZ2jJ3rtJGVgXs3VIJ4Q
Nh/QlRPj16q1lhuP/YPA0A7V4VVfBvOTBNiCPokOxmv51JwWuMc/tOOhdtPZtf4U+WjBDo7zc3yC
UdTH+I/2Zbxcxoce49X66gP9c/zH60as87fx6v38Of4f1lfvv13evzdVVyMJlCcrcL7HVj987VGB
nrMcfxh/BZMuQfDfKfeEDMyv+Kd/G1PbOyJyK9lwOs4e9aB0G/rh9Bm9NqTYWu2TZ6J53CztmBdP
n1HkWdu/2kuIdpf2Zfzs23JP9KRbFRiuXAs7a9tVXmjudTNYHgYe0tyoHlWojo+qumqFxZS/dVdp
f+zjcdx/tE/G4BApi/VHbJ3RZSoy862W4tknq/oDvd1C89Ab6+dhP+JRsx6RYdnmddAi7UeBn1Z7
UlV1pQptIF0e2Z1ACYVHkgZFq567G1VkddDdJEuhqqEzOmskXrrNR1tr98SxVT3S5nRr2dG8UvPU
FNUx1ajKwulskff39Dc5W1i9tdFz5TvJSQ6ecWmfUiROxtzFTlPHkYSzgX2WA/IvWV4cG6/HRT0H
zbULSty90W7XTgR64c15UJFna9G/K+fHMeF4E1Qct7zpEXeQ+dHHuwBKqcR8cWmDdjNh7MqGI3Gh
+bnmHeS26bEbAyRwgWWgfBy0zToafRgFuXlWvW6y8KxAiV0ZVjw/9ghxLadhNpPd2tKt4DWNp08G
uoQ/8uzOQ8kwWrku+Ih54Qkiq3/V5+xbzArYgdT7zyYMt2GH81x8RgJqOWJaA1a+KHGNe92LQQYY
CLvpTX1UtZHQyK26am6FbMbLtcYzduOYOZ/ZCBAIDj+soSKCet7ATLxpy3qsdq2c2DIjqLcmOTne
ONC2SrSgUPqx5HsoqvVYTzZ6t7V2FelFcsyMYX4QTorkLMJy+1F3giu/i8XWH3GMNbRofOmyRfCx
K+ODmfbjy+SnxooDYIkPA71zk/FEwQDPLpIRl5KGJ8avAhPIn1XOR+lRCxr06NECOkODks/C69fs
RciapAa3jSzCE2epwrNH9E6Wm3S0+CdZ3qKuWYElJgR/5dbCfK21xUNcZMEtCbf22gZdgjeUJuFL
xvGWxbtV08GOKH3fvFcFm/tbSzeQMozQLru0Iztga/WdALl9X+UQUxJzRnb7ryl20gzEDePXj6YZ
kc69bhHQ/liGPCnGNjwZL1MFwpTrfO7LjRFihNwCxrnJZtP6hBR/E+ndp8oxo7OPmOdKNeuZiYOG
7b4aqFqS7/e3WLCDm8oIKG40c4Er6+WhzdpA2/RpyxmpKu3tLI3i1s+i8lIUWJ1gDI0EtgsU5VyB
rNzpFj5sjuin2yKSLuwbw/uMRPO2tqPqezV0r1VrjC+2pw9XmpmKEw5vw6nqqmYzmH33JJsi3JAi
T/bCSOYX4gvAaKIW8sVgTC+x33/WwJpAE6SmRw77m2J4tMvOftLBTvH1zi8lzjx38Rw8qEHN8icD
58FYeQlKy2bZ7zR9zLaNjX4f3Jfx2ZLBSeO5+8X10cG0RsA5SYLrJJRMdOnGofvSTFDoKi/370eU
xa4HAxzABFL7S0PwzQq8+hPK+/k+8qJkJzqne1tSRmoALr1o4E6lPLbSNB/NpHnpibvuImIB+3YR
fu0Cw3haEEfbrPWSI6a/kCARs1pj9mW+j9qPxtSmbwBKufvBF3+IAy/ZW3Vi7X0R6vddhLY3wmPz
N/BDCGhpX9vIz8HdCPMu8rCtFtLDchaoQ1mJ9DpYFKRVEU6zfgL7U2ynBVrx0Xa58hGZ9jv+oC49
zjIwNviIPcum0fu1Dp+NixEq9mpNXY7HaPYILf79UtVVYdr2eNShkfzXQXqn6aSdo2E8OmnDKgAY
YzBCSCXogMysxJDnqE2c+7od5V0afEltC1v1vIjLUzSFD6rPCzrnPq6lvm9LMKkDlIJ0nTmxfSUr
1yCHtdQjVGbX3JorZN8YHthoPNb+rmhQ+Ztq09jPLSlpyOwe+2CDjI+YwX9jYCn7OyESYP/6cFY1
BG/7u9r1iTCXmXml2lSx6CngVWCcMTJhKdXWheZrYWjd8TLCeTWL6EiEYkZLVMLdqsBa4B2z4B8b
07sne5/e5nqAyUzs3xdW492XhdMd8dROVqoaeaN5i5siITzpz1+EMRxHE6SLFmTzvtNse8umQ38D
gIj8qXYQo3ZP5Enej16THX3HDFZRGP2w62zZ8i0e1s6j27A36cibrUYUlJ/NLM03ImwEr59jBABK
8MYTbFg8D8q6XrT+dR/rgoxtJW/Dxa4Aidjpse9BCU62VrxGEbbNnodQneuiLgDP+74ORfaOi1+0
koWNsceApFrmCxMziBRohieLJ+Ri8cLqU+++J/B3NY3AD6GNG9uuEbAxAB7s3dK0riWb3kMk+Rh9
fblH6G63t+chu4H+za3IHbNbrBZ5LHIKuJ8WM5MmqudH7M10wiMYso2e76C9Mhqv+CdkMA75UXsI
2Xax13yz9elQl4sIf+jAGO5nLA6KeFq50vCeZxd73KRvOVRHLQxpM9sEImpfQSDhDGFViA9bXvta
5yvOQtHrpLvVCSmRfK1G5R6cbyv3sR1ZJiH5svHzEllUU8izI8KW37TbYoXaaC9+HECKDIhOVKZ8
dCJtrU+n2DnLvE7wrBnLo4mF0lerLr85upO+6QbwxST18ZU1XPKueT4DlHWRuiii9qzsekxE+z3X
b2prpQ9C3voLjUwxaRXjFiymRA5fPvgLHVc1DVmEOksuzWPg5/XjDHfxiMm0XDVtJvcjmLgt9kj6
bdYlCfoVxlnVQMoCTFkKlAu7XYY+MU/IyE6vGmswV1pduA/IsZiraXTDz7JvbnGB8KMVj1p3EbTl
VW+SMoM50pTJtrQqnpSDlWmAo3I8Xc3Ug5jReTeEqax5E0G4Yp/Yny7VRobmtnMQZPJJS/M1pOnW
zwxdP+qZwGcLmdFVbobNjSqKJXnT8smPl8as3KNeY59Up17YqI8QI7tqHMw8ch9USGdH6Tm3iq2r
IX0/gQPjZ1zZd6kMrLu4ks0ZgiGqrn81ieWqQ2EyHCfv+qN9zDR77QpZb40ki9CJxrBzf1mOOyLY
ncm5LKUWxnK0P4l2+GGIGW39Ma6+F2cx+N13LXP6le0306PfzgH/Uns4crINNkNXvbMDcHHRIIUs
9TImEwbFTlU/Oi5VkldZIMqbv7WPdq9vUnS1N2rYR1FVhDDs8k612H5R+5txMvq1aQfl1RgedTOS
D6qIfT7a0JT6QVVRKjdQ/EWJZxTyQeOv8AGZy3IX+T7u8sss1YaaJux1Iw2OatzQQXzJ5nB7mbAM
q8y43Io5nDZq1tDa8qFt9RcsSauTahp9vGalSM9qEti9CreReF+ToTgbA4G4ycC50moHgrHI8nP3
NN+0qIi2tmtFR8LKxoMxI++qRoyeeCe6pT8K3W8PrSOGbdjhFaxX6UFUtWNh8mKG56aD798HzglV
EiRc8RLYOPYiUoU14QYZ2PZA3NJ/dXm4JLVnv8SJkZ4GMGjrOnT9VysW3Ar1NuWUXTkvToj9SeHH
664CMW8YfnYQhWWcwKcluzRNh9uq6+or1Eb1B6L17toWIn1pmsRAX6ZAl96dPmsYQnwVMj3UmWXx
bPOnXRLOIbwSij7m5hyUk8nphmi8GyKsn09voZP7624O5usmk95zkrtXcT3Tjv7KzpjRTXVKa3wr
TaLSElnXkEgELuQWKZBl+lQBC4vrsb7t67m9D+Phi5pe+6a7KRxk2U2y11lS3BBstg5BANS8r0d5
tjyvvIpx231yGsOBwlomX4SLe7Q68rTDIZGD+wORg2fHzaq3pKqatS4M86Ecp2irVhw4elxW9NBt
PWvFgPnU6FZPzTg6QPuN5IsTyxszMzlEsWIJquKbQcZr+rp4z1hm7L+5icX3MbjWySpi+zEegGEM
ufc2WEBZNNQHDjYq0o96lHOKRKBgrvUSQ6/ygqKLSru/5s7RrxWKDlRrv57K99BvEgyoQn/dGq25
jwKqg8wRSxoGXJOJ14Ch7uxdomERrnrHjBNaDCR7rXqtBlK7B7UQbz/nWgtMf4NmcfSex1c8/I33
pjc6TLsK/eQkIr+dNLtcqGrj04Iwqyvz0Ap3euasXx8jM42vFLDsz/ZkaVdAtD/ba/YL/9Suxmtj
3ZKRLJy9nqfRtgiMGAt6K32OpaXt+gz9Ay9Ms+fB1Oqja2J+qXorI9c4d0w8kZbeIDBxUx/zm9lY
kjideFdwD1uT+XEYkCn4QH+oNvKdpON/oT+00c6Pqk0BRFSHcMgLCMChnoXQcYBD240/W6SRtdR8
a3zu7MJ0sTyp3zocr1/aRUCfICAKZ8vQ/LuTbfsKVKOKFNhTb5/VlblcIeh/O2pzflRNH+1V6Xa7
4dcs1UFC/OfUsHN+m2XG87d2FvbeNIz0ti8yb1NB99k4NSrrqk0VEdSGvVkHuFpB4rkVrezZ4ML9
g+dlr+WcSf6Fv6bgDrYLmt6/voxTa4UhpMluIa781qjpobvxZvAOvSMSbSPtqt23CN2u8kDEGG4u
r5DxCmpttc5l9vIKdi29TREaxJ2sPrh3ZwOmnTG23wLre12l47tTl9aaj6G4JbXsHGMMwrYmdru3
sZE5eKQJ70orAk6WhixfXF3CzmnMfj8u1dJpkV7O/PaoehFzkECZ4uE06Un54vTF5yAd3DOc7vLF
TjnK86s6djF/NnrOq4pZr9/A8CFvFNvpOdWC4hHm0K1qd/yqAqEBaXjGUenNG+rNFLjlC7bv9nU9
JD+nhwUSYwkq6mfLzf9xegSo5c2dq8t0RNjt68gLzLVXWKAxrCRcZwHRnsyaOAv4ffpJ9K8BokbP
XSu0uygnkV746afeiv0jIZ4OT5s6+zRyat3qngAtxXeyCjRX7MwpxGHOauPz2OHOPqIPvRcTFkla
NMlNF9fOy5y4P+ocd4omv4eazBZ7IWHA11ilbnX2LXs8Kadd5ce7NPH3jh2H85dF76+mtsGzcCjS
EAhr2x/avHlIUafWd3ACut+qeMf0B6yiHpper85x1sIwDINiY9k2CohLURT95xy5lMMkG4wDpy4t
bg0Ux9ep5/VbVVXj9KWjmEySiK1VXhZox3YTWDkoPGlNT2NIFCG1xCsOhA0Z8snZgEZaAgoIbqPJ
nd+MPNRenC5fZU7WvdqWqx/D0dfWalYUmf26cLCJVr3664S83yuBluRU5DipwfHu2L2nxWYSYX0U
ie5uCGvGW5nzBEdjQLrwGDmBefblskKoWwDIPYEfIkoiyf5nsSgO1iKTs2Hv7a+6oeX5jkbZmuhj
+ux3GcgsvFK/FwKkXuh+S4EhEDb25kerxIZ2HO3o2nbgsyEVkVxpHpx7p63wK5oJN5NNRx/ReR+4
C5MajJC2xDZhN4a1d4C77Z5FEjSbYMrN19Z0btUL2Um8z+BCYg3Hg7TWZ6AGVZjeqitXNN80LfZI
BP7R3rRdgIE97uIFoc/9qHHglLojT9IVw0ld9WX688obHO1aT4CKM+Cj+W9DcUcfLr29XHRV3JrA
ZEbaLOvjYh9gZXVJmw18QTeNmb6qznqBi1TJasr9/EklvzzN/sJWqbxRXfgHlBsTf4ud6mQLkl/W
apJAOxYj6eQ4M6M7TOycDUZNQJsS2OyqLVyuiLtfabpJuhiXwkt7E5piL8nertSIjwl5grRU4I0N
KM2/FkkK3oqfIPKzvIxqV7My6dubIMOOXHX8tjovaN8mqV7fc5Ton0Xp3ySTBAmy1HyjeNb0JDir
mieqb2GxaHJMhXz2cHTHa7KeT85SrcEzrxrbH4BOMFNHtGZtRoE89mKWz5mMp3WBT95BzSXijbVk
as97NXfUuWFPQ2zvLu/BQGEklLgmqLk+Sa5tb+n5VvUOWegAfVz89RosONvCxUJRDvVL6Kb7WTe9
z66tuZsc8APkobh+gj94d2lHlWOTcZ4/6WPZPfi2+UW1q3WSSaDOGXTznVvCvZbd7H8ee9vgbtu1
t3GSBWfXdFzCEAYagl0xbsSIrWTjx8MdLMzhTlvo+S2PyVkPgJz9andMJ96QuHTYoTFCdUSOgVlF
iQLL0hTVuhYg7DrdlpiVXKu2ws7SFXdMZ9McuhTwt8Eu/qoJzOmQkdh8Gqr5vmsHfII6YoGTJ+ST
60FGxCHgNCy1S1OMmkmL5qyqpfDV8DLPh2tVncK0vIryeNqGGRhEv+/dbamYO3oc9qt6ucQ8fmu3
Ml62MLT1C7vHANdbb7o0BoSz4HCNOdsVwXwsa09767ilOgU7co7We0RG+esCEfnWFcEeE7XqmYeE
uEYhdnHYpR2NoK8Trje68egMZRVvpru4aYzrhG32tQVPxu+JkJvctFfOMLYPpVYG+3hKx92Y5tNT
YY5fCf27X1OX+wh6CZ+q2s63PsiLI8H05A4JXORk3Mz96pcPrj72752Jxa8Xuvk5MAAFCAHqVfMK
+xptBLEK2fdwm6OqijAb7OslMAPcf2n87TJQrVbfFFvyw2g+Lv2dY2TrYDlqsr1fY0gQnohf2/5m
8PRkk2iat+mLzjvj4N1z5kn5tcR1s5eW5YGvoSNyBIBR6YyQFLlZ71UjGS3/0u3EMWSTwJWrEaWu
TW+gd6Jb7vyAd66zW4ylsPCauoK78fgdc5cWm4Z0fogCDpyIrJxVTU0ge6hvxuWoqmt1X7Cx7ddN
Lto7NSTkGXaYK8NdWagBPzhLEZmIb0RlFhxU1ZJRfo71PYznOyj3hPXbFwf1hWgFcf5B5y2/xVGW
YZeUVI863JUrvcBioEaV5eCFc3zgtBSd8yDBD4nYy2McNdqKH373WTb5zxVNciB/rSjQzdoFc6lf
YRVq7m0jQ9OibcNXhJi/t67V3sUwCbB7DF5U82TphFeKOdj5y6jas3aOmRhPnLZnTN9Nh++adok+
7mYEy33EmUq8lsVG/T/JT8PoWhx5odN5VQ0XOx9/r+Juqa1IQrnrYpoxWhrs9pRqEE6303IpFysg
VQij8fAOYUyNAEq3Uo0fYyyUe3dOXejrpCTsqJyBDXPalx2JqpTf5MoBo/k8eblJHmiGBxxV0dXQ
dv5L5y5/QdUnjMWCczQkPy41QJt7wW5vE9t99Wlqio5ba1geolBLNn4Yyq3WgLs2A5y6CsmTKhzk
jj/Z6rVE9KRfArc2FJhNVmfYfyJEe+9EXrbC2mz+0oMk5QlW5PdmluWkTyPYir+kGtWVEly8qDJe
ejhos8sNtx/jZDoU68QtrHWJN9/Ql8PdtBR54xNHj+rvfYEGiKqpditKYJE2E3tR9Jcvw4K8bW5r
51WN+mjuJjY4jlkV+4+OpiaAlXoAGNVq6vWELg3wrlaZfamH6Mrm1nDOxYjPVT8lDyVYnrXpgkKd
WgAMQ1w1nw2je8H0MvleWmRDzZ67bmDsyt6oOQLa0dH0BaZSmvPdmmLrNWimmAhOMT6ZQzZuyrqx
7yQSMFtTpOKmN2GUmIO9EDoHufnAy8t47Nd+HUDRI2FGhmWIxY3qFvBBcYYZvgsOiLuGcDBSPFWG
TVx1P/cuPjoGMK5Sq4m9ZybmbxhN8m0n3bEHj/cKM08NT4mzHDIp4nUrhmrPXQrZRZHam3i54aqi
69I6vtQzpy3blSVgkv/7X//z//zvr+P/ir5Xd4RSoqr8V9kXd1VSduI//3b9f/+rvjQfvv3n37Zn
sNskPxxYemB6jmHr9H/98pAAOvzPv43/4bMzHkIcbd9zg93NWHJ/UoXjI61oauIQVe14ozmWPWyM
yhhvjCo9i6DsDh9jVbtem8/8oRK790O+F6fRIZ6N3hOeKPmeBHK+UdXecMzrFvMdPnJ6QSaEt1aY
nlRtEKH3BO0dvNGl12JnieTlreqozBFqVVOha+Yj1GXL/KrvrPo18hP/4M95t1FVtAbLdesX6Wm0
6/q134CoLl4zi2RQPhv5Wg3SMyk3AaHQg10mz6VfnudubO8MO6z3QVTJlWFV0MdVY9n40NXi8KRq
hFTbu9bQpqtSBNnGb4r2rvLkl//+e1Gf+9+/Fx+ZT9+3DdP3PPPP72WqUUMhNNu9dyjngKmr7uup
lfeDVj0rU3irBFNUzo67VRbzqdRf1ChOEzmHaU4EkVF+rxfOjCocafR4+mTfgea193zltKdZf/w1
ylkiJb+a9Mi1UeXV+3UdpeNLjm7FHJIuUDWwwZBR/i9n57Ujt9G16ysiwFQMp51zTw46ISRLZs6Z
V78fVuvzSOMfMrB9UKjItrqHZNVabwhfgiZpH7LJgczLHF/x6kskTKIid//xZRif/0gNQ1c109VU
w9Tg4Zm/fxlD5aWN39vi6+B5a2NWw9bmgvNTy+aNmkCiyANh8L/O0hmCVUWS45c+Obslx3+Mc8WE
Mz6vlm1ZCwbEgdUpJYQ4GQhENe2GGEbCRsCKL1WQJLeiG7II1XPZATlWVZFTYJZs+5ULNtzvjnKN
7L9NIRH8jCqJjy5CramLXGSwEgzsSv/8PVn25++Js5qj667haLrmGOp8s/9yM+uAQ6eOI/W3qaqb
jWa26cZkD70n3Js8R31+dcxI/Zo5KYmoVoTE/YPoGriJspADhWM+o0HsPULLjg5d6o7reCixI6ya
R0xasfackuCha6Jkf2sGc4pF5llUAtfbVokw6AmSFq7qPyMyFzOiex/3WLp9ZGZkTVcM+/yxVq76
uOgvk1kvP1fO+Oj3BmC/SCzyXADyciyy0T/aMPLzWzswsPvk29rKUWue8jEPIcHgtsKVKz6GkyjN
rGVv6P5/PG11fX6c/n5bu4atGUK35yCDY1i//0K1qtXovkOC75Sw3PSp6uKyhE6S40I8JRzD+R0L
uUvkVd2paFzEDLq8ebNrPTwaSZfdhyLK7rUEl9Skd8297LsVHQwZPygwbp3nyT5EgFNiPF27lc12
tLL7vtAdgs1Jsxnlh3teQfI7L7s11BkPuRDo3LFpZM1iqBT0q42YagnzgFCyUy9jWytOblLAF/ql
2iDMvIsm785Ta1gBUcY33idixzPMOk1DGW+H3giveZToa+C1/X3Ek2OFYWX85HeE8ohmeC9K0UPF
GyblPQmCb4oKSF/RnRO63NMTnLWHytSa3QSAjHBwG9/pxITvZA1O0XcugILlP115gxhk1KQvpjsN
zm1BUfowWFPwsx/rmw76pUe4MlR4auWzMN5k5WX8lfATBG4bMSpfLe2lKXr8kHUBPXquxfaEpL2s
1lPo3jplE0C+eWj+FjE5cn8Jpj2ew6bJ2m0CoN6y8OOd6YzKniRwjNK3UhtLzQmwSkBs4IRVgHdK
lKY7EpdHKICW7Lf8irPGL1XA32tU66fDx5zcZXO7km1Lt75Fpl9vvbzZh2oRPAdqW6wEOYpTPpnO
xSWPvjTmpECbzsabiXjjVZxvyLKae4zLySN7LXndyhpvdAbJYBg8HytDB8rrTHgYO5d4dA0sSw4C
Uo6ufYUugvCmYmlW6bgY1QibsHmy0biko7Pwi23YzWlye/UCqvRnkWUY9RATsLec5yd9UXepeok0
4IvI22/kPEv7oY5NcLWb2DmPGRb2g2cFX9wedkw8Co5lXS3u7AG9Ozc3wi9Vl0PQ8pwEHJGpPJKO
u5id5z0Tu+oWbnQglzZeFK9S/XWHxybpX+B2bllcDQV+BdK9WIynU3mUfRmYVzRBteJKROe5L9DY
qDip+2uOwgTAwMDuRsSc/XUh2NwqGfgRuU4ukTU3iCAcJfxrPq41OQjnJ9ws6yRI+GIjMHhrc/KC
lc2xYq01Ojsc1PUvsEHyo/Aq61rbunUdI1CHf35zyO3Eb88lw7IN1xGW42q66cht4i9vDlFGuBsr
VvFVMaNsaRMV2uZlgbcoQKb3TqBgh67dS+447ZF4MvoFc78ToZSoFmK6JpPi3fnC/N4X1ohPLecX
thP1QeiD+hqVxUL2B54R7oiGFhvZ1DIsQkFwPBG1M05mMFS3y5ZawYa8UdPLJIJ0k+haj/FCEm50
x3d4psT2a4+8UTyDYj/1p/7SLNr8iz/GzrrHGGifoLv4Gqr5DWAcoVV668fNvH1NiCdLoO+n+Rn9
EjDshkqEjsMxrJz8cc5LroosNDeyqYxNfoWVuouJdxUIL+swvIMu30dtXjxikE2Gpal/jKOirf/8
azn/es/zDrFJhAl+L6GTxvj9LVKVteGQxQy+dkGLE7SWv05W7d1HaWlf+rzqF41o+/ehDcAP+K4F
W9nRntHI2WCJ3b+Lbki2TquHW2GmzboOQLoY4EuO2lw4ZNaOsilrsi8QOrka2z5Eepzd8R5H0kVl
w1XihXyHWCB2sQM3TV+qxcnTxv5UYJbx3IziGlTRdEWUKH92dfGDfEdzlq1gDlI2RVAfZTNtw35Z
uXa/r+aVpc9RzZ8MeytHQ3DjayOt6o3v6ukhmCFnYCDbUzfziaxZO75dNnVfn0DtAbWUPXLsY1bZ
68iIO5wWshqlqTbqv/Mws+b8Xqpb5MeIbT7wfC52cVQTTElUQhixylQj7uapdePvbA9yZu2O9tlG
ym1aCDO3z3llXqpcjPtyHpCjsl9rLPs/fnj5w/56m+rEKIWm2oZqcljTPm/weqSou971jS+j7ler
3CpA1AqlvxUxf/CokbgveRVZG44U0dkqHes+nRDetRFYlC3y4MlVdCZwUI7As6lUt849M1xkNbia
sUfKTBZoRWUXx+aZ5jemwiYLz3EH1SlCLcOlY6u3//Mftfl5k68LQ+XP2VBhwhqGoX3aGsWmKB1D
i7Qvtua91pCazw1PmV+KoUedD76jxgZlshcp4tJnUCP9ysw8965M9XwTc7zHSAkNUpHl3qF0Quug
AqHZdck0nb1uqDYF1sx30M/6RW+MzbEINWLxZlHvAF2DEkqmteOl3t4Ev3eQtUKNulst+6f2f41+
9H3MI7EW/8ej+l83vy5cS3c00zGEOx/ePx2G2JhMnNnH6kuUpj+y7Ep43jsPUWRdwhnLI/E5Qk/j
FYpHYvXRJ2tx6+gnDYOt24ISjZqFrEbTDCI2ynEjLyAnywGUbOboh3ccSVqPP6HeHQoDZTAGaK04
/fkG/5ZVdahnqaYxWffEQMEdQBjVAfTADdPrqy11TOY+O2y1820KqK9b05in+GiuLNCaHZGBrbO7
qk6fdEeYB2k2hBNxduerotkJRHQhYNGUhZybp/Ftbgre31mIMmh3vjJs+kivofs6rbZoh/IMUt75
EqgJ9vQOYDwiJDaHWPFmNr77xertZglzAXURrXfuqgQxVn0eQGyIcHAeZFeQNf61mDxEN+eBbGTv
0ngjZuAiyM/toM7hIQaiqXg1AUT++Tax5X3w2zPA4jTsAmy1bQcQovE5MoBkZaKhZfvFGkCOl3VI
8At3gXWk9PZLaXr9StS1tQvmptKD4VaNJjvLUV7duPcSFR4LIZ4ytk6ye7TATvFy+4YaqP3SauA/
nNxUl3LQ1bFh8bhVKOZRJ78P+v4Jd6LyIkphn4Uf6ssWZeVvwNxhVBnj21QXoP5wTdlnoV88VUr1
Kid0SlYvrHZs7pF7jI+BPyXrxBuUr024kBNyPXNXhRuMR6/IXHziPV7986Xx03tif2s9sYsxdoOh
4EYmiZdOahH283t+X2SOtqoW1ffjXED/+dlXZWZ1LwukUn7tk5M/1ipRV9/mffTpEUpJ7Cl+u9bn
65c2qCCOSTrZ80fbVi8BnJD3xMBeKC6HbJ/Xiv3WR+jG1/Z718ChSzq1Qq3Js97tEjtwKItsTDtw
JRiMIHJGP/RKqAl1Zt112YDmdQI11HXLfVeQ+EMoJOE2MXzsoqH7R9DnqrE/svHogxc3bx4dHeyL
ntcvLgSB82Q2ziNwNmPdu4i7hbgRP45+1WFzh+9RhHTFko0LCPOhvcq5w4SDV1IpHqxV5voaybAq
n5KFHL0VebM03Wi6TzgQncSgGVv9H6EUqXfySf7kQ2QFI+1pixXz3UeXXPBp/afmp8u1MPpWpdCt
hVwrZVY+rpdiOXZQCyyNcrtZd31u3IlCa0hw8LHGXBvmPjmqFq5+q/15Xo5m+MZVybF5M8bdknB3
WfVz79loLfM2QGxaO7kSIS9HnXm2rBWDDziFeTE5osmABDGxFwNFrUb3ssi9BjEDL0yXM5rm1tcI
c9rb2QwXnue1c6E2LfyWWL9+LI3sVrnoU7vso1Ffo270bDrueG+rU73U+q7eyqYshkxrF33npPuu
KaZ72aelwIMVSE+yJfuL0d3nTjGeP7paEaGf30Z3mSGaO5H98DRSxXWCoxGh1vENW68f5Bv9O1fR
zIdBCy7NaA9vorQM0DSoN+GQ8uusPuZJA7XyMqYFuHwYg8toNNJymfgXD2mzB1dVhsfajzhFkzLc
+t00POrlaJxm/qHjdllJfBIPKHAuIAWZ2+WKAxmFl5MWP+q8I9DlH+85BhaP6pC2a0vr9bVsjm4c
3mdjuZSt24yx1JamrytbGMuEznzOyAh72dXG8EzjGOodu78+22ETae+EafX1Xg7IIumBfW5cYcxa
Vn21kLPlSGOr5yApygfNRTy7bER/jm1Hu3gtgCRApOW3BAGyFFnH1zxNs22GnuJOqHnxjPXXvZzw
JdR9+xDYtRKiRgevw23M8+A4AzGVcbhCgU0vkAEWtxkaO5mjEpunjxlyml9kuKhZDchkU3XYLFcO
p+MAa/JBDPN3llRHzUdEPkhpJlbj7bOsN9aoNZQoaxKosAcv/WYgoFPG1vAdoyKAxVhqPnSTjzxO
2lg7L1JHnr2OfZuScM+5lv2XRVJZsivusiwd97yPUxQrXluYXpj0DQgA1vnPwp2bH31FavIzzkTL
DQg3dxGQy33Dqm8plQPSykZ3TwWIGZW5fQ1UXstSMWAakwc7LfVT0fMtT0WP4jOqjV8mZ6Ysacpw
SVVCVSZmIrrJIRXk97JotPILvCHQR4Gbw6Vp23eouVaSlV8mQP5br56KrWwm+qEYPOBhw1juptGs
N3IxkpDLHJ7ba68oyDt58biW/UEd7ppIE8/FpHaHpDfFSl5Gq+yLmhAG87Ie6YAW3clEWCZsQW94
N7ExXpS2NCiaxnuM3L/Ifs0Huw2+WxobDG/xcAzm6XqjqDsXw761nFWo4mrWFilfENBnwyoUFDv7
4X0UDRIA5SLGb23Zx454ttTWXgxNPb01fh3j9hSOX0Xkw1uv9O9GlO1Ik/iAMJW/c7iREYGKa8mJ
PViQ5t70eVr9iP30Xhk6437ywwzGtBjuMmDzSwgT3iaO9VnbV2m93ag3OXu9IajXXpQsKvQTr65Q
Mm9haDAEK77STZz5qORH73qgupywyko5e72mnAcbHbBYL4+y66Nf1tTe6/lHseH8NGAGhrKe+LBt
NVg4dE3x1UlCZHtMxXseMyMB0ewqd25e+PeccJyFAYWDTCx9lt9nF6EH96QoT5Fq9Edj0Myr2vji
il9IPMuyrWWXLFKANti0DO2BVCSR2ZYtg6tqwXMfA7gF+hKDImnDZ5Q67GvclTyvGLS8eHj0jR95
GYbPhapXK2dM8Txyh+Y8zEWhR8g7ZNVO9bLmrDo2xVyTg3JaaRrFUkDiW8u+T/PKZMD20nqCtKOd
Kl2djr2blhjo1NHTNJAG9wFf/AjxzWhM70cngnDhIT1FvtWf1j6IsdsiCHzlJkq0hQAqfbR1hGM1
GGkdgpVGt1PM5u7WRFXePI016jALe23Ct3tuMgwMqoLbJBJp9VxCFFxjDBZsHd8qnzMDOUue6jZu
MTT10sRI1MkRvZyboW3buwAt6aVsOm1XHthgRrcmioruEV4i+KN5cjpZ6lkv/O+J/uTFk/oVKPhf
ERDN96EuvYVfCfspqfR6lTtWcA/7L99E/aCeB6UcCF6P6iEZ+ZESq0BiBT+fpaXq7R0M23in8t/e
0sbmAilPrPxq1Dhkd981Lej/5tZQqiT5O2Jnt4ixRngpwzFYVwUQ4b+dTE9XsZVwB6iR5Z76Ut9h
s8gNUJjWS1ZmxqHwxvFubpVNwTflB9kzKOBkoWjGhIipmj7bvgkk2leqgxx1tQzNRXTtgcQzqndD
j8qdO21kk6xxtO0J6K2nMUuf0aMyF2mrxCc3r4Orrmt/8zDsXsMgzXcFPJu1hTDlq5+7GmG/QkWV
hVG3C0560OQPTcYTRPgI28zddmlWR9jM8oHavTbo3a6LoVa3cpQ/FlTukyoBn8Ul+35VAVN6MZHR
u9q9+cvnQgpM13KN0Q4bHXtGS+3qBxzHcqDJJZZdsRVefKQWV06V1q/Ipb/CTOLvM+qXZLzdb87k
AdSaFwm4J9shEFiFz4sCB6SWga3x6xQkt0WW0y+dqnC++X2KQIUd1Q/+/EmpHvz6SYDg6tes8l8t
xVd+pGX3yyfB6t1NirXgWSpAic7JeJmil0WVNpv/OOTNsY5cJutvWXnSQ7qpWgTOACD9O87TZl4R
KCp8CjsKDIQ/2/ioV5n+kurR++RH9RXhP/0lMGIQrHX1NJRsffrRW8lJcLGxNQZqfVsSNOMhMkEV
yeYMmNyiQmfww3EJZ1D6Fdokxk5eEYlIUBZFTPJpHh3D6BpjQXOncSo/EP0JL3nuZbsgwWeB3RrC
H2IKT76b5Isg4kiZhwPs0nTAGSuxnuQMf3hF8617lOMBtiN8dnORrVDjVZSOanIY3eDFqV0LwRSD
07hqbb3KUGYgoXOCWwo9aG7WShbt4jiKwBvRdJNyQF7TtXeyaTYWzNCi0Y+BMz7yIH7RHSt7sOMu
e4g5coDEJELfFdwLSz/i5g2z9ChHQYy05z//gprxr3AWGT7XVQWxGguWkPgUzopsniZl7fSc8IZx
S4BwMshKTjwYvRRxrAYz7ejcCtU8WlXGHxX/Voh2HglUaxR3XvZNV53ooajy+KHExHrvxKIhPRZB
LHfRElURJt7Waqisx7zo3tSOF3ObGs3Vrx3UVoppnyh69zZ1/bSbBDDOAHG4t9JAeWMiBHaxTBxy
wIfflkMPafZOza3Tz1crWhiyrmOV5x57kpcReLZcXhdTfijIDmPAxbRyhlNkZlqdUtCnr87Pz3Td
Oj46bmYu5SxfIOin8XQ8ymugiUSyblwpTjQsByKBdzoKc3cF5gs+j7fLR5crwMQYA6Jtsk8WHlY8
GxN13dtS5Jy1k1laryomuicff8VdbqTovc21j77/q/bneXbk/rye+0/t01Xi0BVboNPkENX7ulO8
bRSE4ZID2jSf0qZ7LQ2SjWi7fPXR52vttOpazVjLZXKgM/VyaaZ2t/3os4WDYNqolxvRT9/BgSOP
WWuCO89X98IgjDWJHqXqOnQe0H/Pl1YWtO96J57AjwWAcJQ1HRCYVKe8GGVXf/nz3/e/EtmGwRkB
QIYFC52wrRz/JWGUWRxyQr0J3hGqCeODZe9qI3uC4NX8sJx2K8Za+6L6jlgGum1cSzT191UwWVvI
/vkpR/1+kQMcXICw4o98LhRk/VdWDBJUNvW6ufz5f9n4nDUxbFfYBsFNy3BMxxSfAmeWpvphQFbq
yzQOq8idaqAPFGZS4Pls282OY3K86FXvZ5862Fh842e30FOze7ez+gi1D7i5BsWKNALkqTTt333w
+otUpOq5RzPsURnTq5Wq/XtR8QPpWMrs0mAFbbrwM/08NhWhzcHEXztPeMlbrqNhm8iIrMlCTiQD
3+NbFeb/AUEwnE8PJv7hjm0homzZJngaECq/J49g0YMwyGb7AYsHpkjK/ER+xp+NvKnac5Hqfn7y
CjjnBLD3n/plU874mCv7EpGj1ZqYeP3NF/k076P5sTZ3Ie7AaorQhDX7BwNx82Mg3HeIA8RAanPE
oMH2xcYxa0bnKTBBlwPM+TvZBVpr2PMkndCmZVBepFexcaqd0NwhRzc8qEXZI6ZxJ6KcSyodf5t+
1aLaMi+QF1G8MlgAC/CP8iIwzMZLjHWcHBR1G6+9ojdlouSYECNky0l6Pp4LWWtqM18gs9yuPw1k
KVrtCznR4lZZ6hpCslVb2MjpxdMyMMLuyU6s8cIX8tCmHepec1EO7zCm4sfbuEVolE1yfZJjgDP0
LGtOeYLnjVU2aLn6gYZng6GeEq38WZN9sojn0U+TZZ8crRvT3gsfdZp+8ouj6rYEH8bkXmhFQVz8
f4UcnBwE7ze5ORZH2f4YViMkjUkaDCRpXfx2lUnZGPObV5sLFVxGpLXpxZnfw8BD4vPUZNf+9hoG
JL/BrLUl/z6Pzm4+SHBmZBJBC8iLdGWq3ot2I8fkrDCdqj2qqyMblfld/n99qtaN+9Azf35qlA7q
0hkEUIR0mlDQxaAxQXLvvQbJAiutcK8QN52rbPb6qLzrPVF8AwGGUzfo2TXNmq/4CxsXVOXNi6xZ
nskJEJcMqyxMjokT4BI5EHHOx0aiLtey+VHIFRW6rh9dKsmHRavFyKQ0vXIG4IIYm545m0C1lLPs
+ygCyw+WfhEmB6LH8RENLxwA55osasUb84WskrVKNmijXqM2SE6Rn6GA5RTZ2uFnWFVRUa1TZDZQ
lUAPmiDXAPGt/dsvc/Qz+i57rBvi1v2oq+tbs27bexfbIN0wvXwpsorQS1l0+NExOXD79pJF04ng
T3L2yeEheyqchdeYxusw6Na6FfW0lc0cc8CFOY3xtQxq/6Vix6K5ifmaTGMHYfm3VVZ3l0KSYbvZ
RMQF9Pobd/NhBLT26ll5tc17jj95HhQoWoYPcgJKb+PCDjzrbgjd7iiKHAnhwS2+gQadL+AUirPK
AAQdERbS79rRnBZyAAjUPZGS5rnz/AJ1GQRl4wz0eujoBzlBlGhSKwRdOgc/1WIZp57ZPfUuh1YP
jTZOztVmJuF8HVYIJwIeiiGwsWU2dl6omy9mDeRoHo6cGDS3xXkl7Str7QRiOMzgYnhfSM8pgXIs
peLcoK4yG/EsSczwi3gf1EUKL9dtjkPu/yRs6EP3nXxCcY8H2nipypL0FBDM99qc1lrYKFf0FsaH
0SWuVIAh3cWZPjzoqCzet+ZJjsmeSrMLUDeBtZRNYhf3pmlaBzwVg30dGsYmVrX8bczqjfwurKHt
lkEz1Zc0KUnhjULcvl6EmFdZlmfvmsFNjSuPuh+CoXwUGD7JlZkWI4FWCDgJNQAcxfTdtTuMwRe4
GrcfQvcQ2esdNDoNvDqualJmS6tCGEHpkLzMTLRN6xKeHOTW0r1VRlnBSehW+WdoVP9/5vz7I7hO
VrfVvC34+AjF18V/vJb1f7+VcaYyVMCbpm1Y7ue3shB+46ZWOzyb5uRc46S9Yt9Rvmst/pgdGi1b
2cyQ7bAqnYBZRWZw2beEIMd+5eW+0sV8PXaxzBDEgySoREDi/1dTTNtllzFGW1m7jZbWf6QmkSn5
/dg676xIS1o2BrlAiIzPZx7ODnVZgKF+Mqse4U1Ud9XK0Ha2iRinrH30uf9Hn5zn5ldcQxejkpKV
QjMm2YcEpw/dVBJ5TFzv0OnFfsymyNhqg2dvxpY3z62NO80GPWM0UYbkvWubZGXUlX0oXQRFRf0Y
2UrCrszK9mEQpjyeaUZj9x33Re0OKpMB6S/8LmcRAUjXhoOTmWxW3pMNpOW1AC646Wqnsi7JkJVo
zYXFq96y/6iDBv/HuRkW+co3vOrJTyfznvuPPd8M0BltnJdyF8fNgJOeE3vJNkDJ6dqT5T3Z3rCR
rTFu3ausVa2jojKGn15sIz+9kJ2Klb6joOXtPybL9USpNuq89DZXrk1a3saysxtwHQ99A5asoXlb
P1RL9ip98UoI2AYJUCQH+S+JXPeBzKVJ8DbsnrsmI8LLv8jCr2AJp3xAcSuzxXuRhl+DaEr/Cqfo
3axyk23/4PEH6oBsxBzyaZ4Q8p54DkXJo653AVvP26VbVe6h9DHml9XGtl6aBv8THxurSmsLb/mx
lUKhFM8F2HHbqTXTjRNO5Z79uPNEmvjeMELjayG8GMVE37gYRlBc/LLmJTQPtMF0Kbixnl018/d2
WHWbsueBU0d/yXFSz8F6SrCkNxt19mbw+rXB9v+SJOwres0tvupu9ArLq0PWTxcHErnKSvbzrS8j
7IHfZi3Vbd/a9dYuXOUtQLxGTkjwj1rrvVEd0FePnrKQAM18QdU3q6UzTs4Z9rBxrYuOlMw80Hok
fFGyUu51r/aOU5qWKysV7l3Uw3BBl/SlrvIa+bLCfxacDQpfG1872y5OY2WinzRm4ys0j3DThEYG
Ip/RsEBYVcH66SJHKzhPtpm9orI0XCpsEziSMCsOp2k7+gpiSG04vTZRGy9V7G+OcpHt+usW6bYn
pe6VOzvDSVZ+MLyXve0G3UouwnQxWTWeY+2RNKvPVYQ2yzROADvq+dQURsbzRxOfqJ/NsvCqI6Gl
X5tyNKwIOci1zeyuFJY+Id2U3KNrkvgXgXcI/U78rPLq62Z/6tI7aNC4lfW/xuQKxRNrI7ZUMCH7
OPM88VYOdYVkB4JzADAJ2cckaDrd2if5LE3nFSq+UnZ0LEZPPMaT83DrT1yLqBsIWacZvHt20z9k
f82WZJnWCAJAWkru0qZoFsEMNVFG7FrSwDGv1lT2F/Cf+EFEyOp2LcAaxHnXdtbYh1sVvxr7INse
yZgttpto5PCSRQzHPGcjMpZ1iVXPra8srXOoTsrhF3DN3Odr9yNQbY+HBdtXUG5dFH6rev/Bjrzw
R9eXW5yK82BRpN9SDMKjRdFeORmLYJHHEYoW/vSjHr2rVTn9N9x3vk9Vrr3rkzmgCobA3UDYe4FK
PDK7nm0jKZhwgoDA5vIeUj30NDuHINdclZNkrTYavKIcJ13KPqWCMrNQAq6RymuQQQi36Hf+LYc/
1jk91mNBMOXrzkuHhYvMOVzT2F8rVmleOOOqsFk1bZ+5UXsGt4VMnAjqRyVgr+xMVfcFpbir54NW
XCgrP+u6G7spnElNktkkWUy+n2rHYAL5M/OfmhFrCstI80VXDTYANAqCfdAfCjzrXD9iIwKZVefy
dyiodQc/qN+02Z9NFu7MJG799IxBvHKUXXKqFSAK6aFzuvqYawc4D2oi2CVRJVa6PvpXPW0m3Kus
EWe6xDw3kdqtdTfPnvDF0uHeGv43YwACU7OHXnRxsYqR9fkrH+JZgU8zn90Q8UN5pcrXfl4pnw1a
DUvRt5ZSiTOhrVyEwdmZGwnb0HPaTwnCbn0ZbmpbmX0RGLETM4KHiD/nEiQkUZOo2VFJT8Nci7Qy
PflF1exyHAhvteCfvk+juV/3axUqP+gA9eASG4VVMlcDS1UPiqCQTVkIw8ms9W0SyoZCx2iDqU5s
actcK8K7DunNxDGSVyA/+sEx23qlW1Cd0ctAGSwgOgBdLb1zEgMf1nkAPbRi1butcyj9wH2pknaZ
WOaARwrQ/6zvxo1sgvva4yQnnvD2iUgXQwBLUN9u8XPlq2b3nYe19wXT9nCZ5rNAmWJUmywJsxOy
vGCZkd3dlpPf3WvuNC6DAPa6mpB8MOYIkz/Hmpo+NPdOVr1+dMmaU/bmKpzdDFUMf7Q4dU44kjsc
+uHNoTQnlvrclH2ymAp2Lgs4h1hEOojzoRh0XxEAW2rkwxDSLZBSkO1pbg+1D4pJtnmL/6/tp9Wr
qWZofmXqmwp+OK3U7G8OiIh2ZoLzEkCDIDatB7DC1iZwivBo2al/bp054aQ01XObZ6hfoOz7o/2W
JHH+d6aDIa0q3XlWeOwBHEias99X+iG303iblG35wKkTiY+0TL51GG7KVVpXXP2RpxXAPW/Jo3X7
58ifLn6n3ZAlNF1bVwkLu0IYKn9Ov8e8iFEGnaMW3l8in+UPJsM/psT64Hb8rdd+/S2Np/WbaJG5
jjBYX8bhedSxxtNqaMWK0MJrqw97nJCw/Cs9gx1Zfgmjqt637sqwi3CbFnnwEGQPSdxcc8M3D6oi
jAPRAgxd8iJZhl0LAsaEbMCpyVzl6ojq15CoPDq4HAxaND437atmKuaqGdFvI27XbKFVEE42Kqgi
TYCthXawZvCNrcIKQlD6TdcQ18qMt+gHyFnjbsqfMaNzQfqgYKyT38Q5yslOquZp27RqnxV3wqjI
J4EJ117syKamS4iVytGOHgl6oOqt9/VVjDhxeR00mxAV6aOi2qTcUUhdZPi0blKQqavew5/KCZKl
J7R8A4VL3fReYmwm8Vdr6tm+I9SytomPLwVCphsi4MPSrgr23qLde1OY7ODigpWZwA3FIl8g0Quh
Ew81JeR/uc7J8cQCDee0XAxqOD32iEZHCu6NY8A7H3ovmiJ6bK/BMSlrgHfFZjQcfREHPan7uClX
KoJsOD+gJaP0+tc4R7Kvs7JynfletlCUMl2lvl48RKABgRToZ0Ss9XMDxynWwhZHhmCJws1wAHDs
HnEwRPi8hiBFzjB4jCFNLpNBJ+SIrxsgxLLao8O3Qg+TZH7U7Cd07BFrKBbWQMQgmtq/UrU0TsBn
vvmBsbUD9kxWmUfZwuvG8kA03G/89JQa5ssQWcbBb1R7FQvke9m1+MtIcxu8I62aHMsTp7r0BJk/
PZU8pMcA0dcWRkYVecVjYBZPQjTpQYSkqj3zSPj6iiyW9cazdx84mLvjO/7/2Duz5baRbU2/yom6
RzXmIaL3uSA4giIlWSq7XDcIly1jnpGYnr4/pLyLtrxPVfd9RygykABIgUAih7X+wY3LS2XY6YdW
yQ+aM46YWiWdX5GOfDQB0w2tucljB/RDHWMAh4MeTNl0MwxDfxF2sACD2K1qnntMfS8id5dLXAFQ
URyy4lCz7uoQl1kVRtbemUwrqJv0fVWE4yWcCcpmaGa4Whsexaw/uqxHN3TJ7gnZUkSh9elJS1tx
lYXuoJw4NSUWfHEL6KpRjbMxd0DlDOeuJht7P4JE2c52jHy/gw0tYFt/DJdNr16ixrXeQz/cuHF8
bohiB0qhTKfZGz4W8Mcvpj6BjTZ4jAYAV183MBZmRQ+4EfzkdmgRSAgXVz9MzGS3he74iWJ8Vsdm
pyc6w8s8TRe1LB56OHm404OvhSSPPMZs9NusFBihF/GOgIV3yCOn2iKivLWn6JOtG8M/dGvaj8tt
ejVLsxwLuidRAyxg3iKBUSIrHa/1yi/AjvQP1QyeCu8YZ1Ag5PSOwqIL0jIaUrs6TKHWD1b9Fd8M
5xAzouGTkmGfnmVBRpZdJMMMa5h3+x963h8T2VyiYxINAK6s6WQiHPMNU0VT9bwtmjp9mXCGQtIb
z8FRrR6bXKvwrJ3Ho+7golITB/Jr1o77XOs2xgjSSsoI1wuqHOmMqLiR7w3N7vYkXFi2JH3xWKml
t1OXWN8va19bZmPie3Zu7MzCwgOoij/0s/pPd/zHKI284wCvNQv4PaSQn+ibxDK9KoPZ9qVA0CxA
c9E+g9jZ4iOfYsqUo4eFWUu4KeG7bgjXhjif51ia6y7MQ8v1//7metoP4RZ5NfiyI5HreRrJ5rfc
/QmQvz7QoXzxWIWgeyJaDLyrl8GNV9LS3G8X08s2dopSizu5Xw0l+yz6froTo7ecKtM9NKrDmoWw
4ZG54RSESgzgrE+cvRY36MovqEmKIf4dDJh67Zb4mnWOBrhjSC6F0PODwInD2snwB1aVH5QqCTd6
nT4nonliFPN2UT0WOJrl1qFVjQ9JjtFjaqLaZtoZqnFrgiEVnuB2IUIkGlvdadFwKopO92NLHfw5
0lq8uhxoRGu1te18143OOYL6he9DsSkm3CAR6vzq9Ul8sJL+o14uSCvW1bvKNb1Aj7RgTJQntMHS
9xlv7UZzvT+LCrFAYxbqGVyOeSwjBpBKydODFertmTelXXHNQny1ZvOe/gAWXJvv5hH92DbMxJ2u
9j2YWg/TBrU+943oL3mBHbMdVcJHrzjbZKqbECfSHjBPUMjfJDiVdvPy9e+fv/bTrIaWSArP4s03
dcdx38xqKpRSncaKyi+lo04PQ+vV2GuF5uiT13nqYp1lUU1UXV9bZ91U8aNFX/D316D/1AbX3C8Y
FRqiQUr1bR5YU5xugs66fNGq/DOubv0d6I0cdbkiAqWKUoxMTutZewHocWAFFp3iWZt2hLSBP4+V
u08s/U+MCcRlwiwXaZhZOedoCqRzqW7HcdDvlhFb0L+/bO1NqFJ2TNgMmJ6ra96aC30Dz9AylpPg
mpwvSUvjUzPrkydGfYvxICIhYdScSscGIrP07614R/D+hHi68UflTieGbsiq+BAyCanHqzLUG6Kv
XtA5c75JXbwJMDPwNZ4ZU2FXe04aTd3NcXVEH0rd9l101ly0J0IsDO2u2OKfYp+maOm2RE7dw+gS
6xv7HJ2VAr9QzJlWme/8Q6hM5d4ZUWOOyVWfG+CjuyYMUWKJkuHOsWfyOaSRoeJiSSqqtNs06fxn
aZLbjGFE+pkyi90cTc6+styYdWg1bLt0aGBDzt4+EsY+rqz20Rj7Au587uwmfLv2oWmmzEg8ZqtW
NBLdW3r4bkazbc2o98OaiauXfoIYGHfNn4ppWhd6dmurKNj3ai7GoQ009Y2TJjOxsPAZqpx3Gs3k
q2DeB2tJzp2n+YQEb32sux40MVGXAzMGLUBDN0E0+LNqYOuLQIjRDvhqVX18stdcm8lyG/fLBIfJ
2Dx1YzTtRiTMGAKs8slDlf3oDeLFQkqxYFKja0cNQtxD3TFTvQeAxPpOBTcbhPOdp9fZMW5GbTMP
ZrIQLSl9q8n9GevzB8NRsJVt0LIcVS8uN2QulMek/L00ATDgRKEVZ/w2mRuW2jYavyI2Xjx1lWkf
zaFb/J4QtGppDwjcrzZHsAmrpe/+YRh4Qwh6bcomsg8O4XcP2b03hDChhh7vpRN+sdskZjY1lJvM
Ubx9BgJpr6mJIOk8DFfbtoarGWn4e6bRucqhtjN52E/m8DSshoMwF58LHsrfv2k/dxDMADzLA3Cg
2brzk8CMoY/Lkk1j9jIm4h7YsPakecDdWxDGfki/vZ1Fmz/0qKGBkxh8TZ9hpGmu5vcWUxjFwNW7
67Tqj8kVIGgzxwAEmQ5PzvjsVe6fczTXzxE5/38Ci3hvx1bmKoZOJsYwXM/kzftxxWhrSVd0WBa8
KBHCNwuSimPl/NbnKQMX8qV7e9KnTayE1QnODukhYLFPqA0/OLkXlJptneRialCNi9JN4PXKkz7i
llUJ1jsa/hSbCHSl04/dxdDqU0rg8KC50SrEAbEGxTQvaMdF3Rhhd8Aa6PMMUuyjkbkAV/r2khZh
eyA2nD0XQ0vYjN6nF9OHv39ybxBssl25Jos3V7V0sK7eG7zMUggUAaYsfXELvdt5mR0xnoTQvjv3
0Ujq7GxPmr2DK/UyKxhFiSlQ5s46F1O7g72EAPEYX4xJbe+sIq7Rt9Z+dzCufzBc5YRj4aD05nvI
vrhBQtbYgl5MNk2XDz5BFTQ90qi5LmX4h1AFnVrIogqe628hvJ5zK9Ai//vfSvv56XmD/2EI1V0a
qa3Zb16idiyszo3K8iW3LHULkna8wgb2MNoeIueUMOm5L5JsC06mvHhL9GT28dewWXQ/U3Vrn5te
dJFF5RHaRbkHEQMLZCV0q1SI7JGuKjzVbvcRC+bpTiHc6/bFLlHaK4bKEwIMhEdhN15Nru3BRHAo
oW0dPTPC0z5XzIeJdN81Kz8mzglLjRw3S3wc0MMpPWNj1S50V9X4rbHFLiRHb2SmdsaUHCx/P6go
7eISJsDNlNDja4exhLjXMYzS2BeYhmy6qFyTHyyxlndWUW5m01YwNSmQAIGgc4+cQXnXr6pHUeE1
WNgjCA6WhguzhPJemfNmS4riHvxiddWn575fkiNLzog4vQ2puyhrXIaH3AcIrvuL8RsTFCCe3fgi
bHH2mhYvH3prxMA3JBWz+5xJ3WYB0LpLcTzZFKsOv221WBU35ZUZpHd27So5k8SqNn1mWkctDqdg
duevUyJ0sg6lFoSro2uoly+xaJBwII65wTRguqtx6QgbfCl7tP0musK9xTQFihwBDxXRmjUUalpr
BG4YnA3WM+dpaBEVS/P3ttniabk68OouMTcwQ3BjtHMXz93FHL6SoO/vc2YPG+QxTmi9jQczbLP3
AP2DsCVGXM1/urkS3bHoafZThKp3C7Ruk86oDhEbV8/WWsCQ3uDQWt9FYf0n2jsvLTzwo1ZZV4Sd
zXemENPRQU11RJf2Xk+AVE5W8bkU7cW0UaXv3ehhxGfrAbFUv9OKdzhHVF+diLHQvhLbdz6U2mJv
ZlIP51LVr5Ol6U+zFh9mt84eRlY8aJ7N/ZFuifj2GI9YCMUwacHrHe2E0D/ypAzGdeHtUobyM4j3
+RIJQlWL63UPEf5n/zC/dH6a4zq2ZhkW60fH08AbvumHB5wpaXWmeLGxj/GzeGbaU8DLcj1BH8qU
4d51Gxpkt9fxcq83aYSQh61F2xhjxoOdLJ+LKbEOeYbgfGohPP4HUQ9ng0yWd8rSNULFPJ7x7w6H
SMggSOHRxUUXuBmbzC5H3F9Ce6Mb0KSjcXa3WjQj31+M853a/ZHl5dEA9PkOiYAKA8FSXFCvsvZp
pX2VajCwRg54lxgnayIHhHxZ9rHohnwLdYxRRMQszPlfY5FYezgx+gHyANzQKKnOI6Ja2er3WXat
eBKprvnL8FyQ+UJ3bUp3aok0ULyUL5ML0siehv4QhSSUsrUJh21yHdJhviS29dAvdfu6qv9fP6jG
dVJF7nOFrBhgsP5N9b+fq4K//71+5q9zfvzEf1+Sz2Qkq6/93551eKmun4qX7u1JP3wz//3b1W0/
9Z9+qOzKPunnR/HSzu9eOpH3/1a/W8/8vz34Xy/yW57n+uVfv3z6UiTlNun6Nvnc//Lt0IrLd+xV
r+kveb31H3w7uv6Cf/3ig6RrP32pfv7My6eu/9cvCuGOX1WTCQU0QJsVwDoKIRT4esj7VSXZ4YAq
QAnBU/lPZdX2MSJ92q+qZtg2n1Q9leUWUYkO21IOGfavrP11oNgOgW2H+PYv//7538T/Xp/bfxYD
5DJ+GAUt6EOu63ie57iEvUwmbT/OelQGajUEwHfO27jwnUg0wdjlTWD9tfW6D2c31jpzAit1lNvy
rJ+OIcy9bNsZ7+fvjq/fJ6uyqDQd5oYbjfto9B5gvAFf6sb8MR6cntyKWwZZF4OK77qObhepPxyJ
2JnMEHxlUTOysuKWJ7VlCrBS7pZn5T+e+t3X3c65fZPcmhTyfi0qKYMgWnE7+Oa/jmYK7f92WG69
Oef1yuB+q5vCm1CdXa9ZnlNq3Qe0JLydkven2mmR3Q/LNiiXsQ1UgiMqxLwQtXK5VxaO3f1Qx9mz
DeQRqNobTbGYm62flrtyOFaB9iy3byfKqixuZ76evn7wu3/wnw6/2ReVLNy7zL7EJFYRvaxPt2+S
W3ifXRy1IW0EHiaYjKwB8LpuygJW1rctWdVhUi6+Ca/g9bBYh8HFwy9d3rLbU5Q37021lM/fjTAA
mm2HiYyNQ5Dfmm4dzGtTI+BEXntykl0aR7Ra2Uirghh/q9Xq64lyn/zI6+dkk9YtxQDFp11lO53l
Pnm40LRzY8TZQdby0SZFmKAB+91n5Sa6og+2cMa9rL2+HOsVyerrl65ViJTwUa+j2YrATHSCJ3JT
FsmoDSeRfyqTVARQ9olSFyAVeScoCJn3gayajtv7s2JUfqIZXeBUedwe5WY/98QFyGdrMYLYxDEm
hgiDl2otRDcJKE1jixaMSI6Oi97fuj/56ww1Cw962aqHVp+qIGS6vmpIrtTNv+pGWxm73C4/6lNb
B7KwLW6+3DJytQ60tZBVkJ4AoWp3565nuHgm1tBEjpO1vkyholKilD4c4EkfVcsqgqFLyiBicozs
7W3TSB4ni2BLh3gUkd6co3EaFsCr1k2k0stgbKbhZBWQOD0LtXL1In9YCXyAvmL9ea4lIlyeiCf7
FbEYv9QdvSCPEcGCS+1jas6eurtdPvMFZ6s3Koj9te3W68+HrVEFsioLoFLfqlnRXFxklfaWl9RB
79Q5FILFRKdXXe8RPtT9fpm7R3kXUvBNXA33Q/43VSjzcQIRlWot01ovmYJ0ATISQ1VHtMBJio0p
pjGIkoZNEj7Zts5Ka5OvwBF3QauOXDdU37TrF//1ujQybtwgWmhFHsGXFyWfiam05Bc7/Sh3ySd0
e1bhfqmHMsjRcsM2IS/e110Z7V+r+XrNc1qhAxZW5qZTMdfGaOYUra0vdKz33tRE+xHhAljZw2FR
RIfQKMfkFoKnO93M8yNPHIM0pPqJPLPlTShpbpSmawPU9zucTsUXF+3tHEK6w3uC9ToNb92UdSCA
T/gdsboYzDpQBoNctNwM05gRa93pdgVS1W10l0d6FWhlWQdZH03cmCWsuFsUUQslGf1HPutFv6tK
3AU4s3ckcP9dyKq7eDXabPFXuV+I6KM7THgeVYIm4RAEDdy8CPdGtFzAc/eB3BVHvX5I7Oo4Ze4H
5NDp7//6sS4eQPzYv+okOtcZolJvb7/w9Wfi+ESr68gVQiXXT+AvoowfePuVsip/b23WTWAOwx5p
xfCQ5Nrsq+aQ+PKXy5/rgBPlp8pS7gDK7dvOqB/T9RaJCcqQ0FMsW2/tVbYOnFrIddtY4RndOvi/
vsFrs/WEcihiQzvcdpkg7xsm1hi6KPTABkP8rUD0JfEdK1lQeeBfVmAf9o06PKSgGZgY9FVgrsO2
rLLcwF9D1i3NBDi1DOkO8xlGfKE09GBroWIuRrNphj2pzMS3BwMNGZ1srrO2edKwY1A4WQXoYGA9
unpRyn1hOf8B7S3d68hanGVh5xkpxEolHBFjkW5AnNsIjdFxAisUyC3HjWikOM9Np9Z50lgTYHmJ
MVnVLF1QFwVsIca9LvDWYphQYfcQnsDbVlvdR/SUBr828Ne62fShX3rwteJI29p1y6smH3+7PkhZ
LCzN8k0zj8TxG8/ysdHUFl93BvqLtT1D+i/yTZVuvL5KGPG4fbJxy61btW9tbVepo4AFkGycmeyV
LKJI+2BhG+wvOGEE6tp1ysJJ6E9v+2S1WkrSSXJTniMP36pyn5FG8UGf7bOsgQqkQ5bnvW7Kvd99
z+umq42+3dPv2fOg7NuuudPLogsmjIsDHU/Jk9o9VgAawBo6q3E9fIlBiSK/sjxg3iVSV3pNO0PB
mq5hnUh1WkmvYa47XzflcTqV+7BYiPzma4RpHU+w9C6IJypcpdyUO2VRr4fllsKsmUFjbWm3z8jq
8GhASHj9EnlI7pVfNNvrmJXpSJHUnY2FkKwn65fcvikOUe7RE6sc1wkK6M/1cCXnM3IzlpPcdWe6
bslqVow8hFtdnnirvh4u5LxZnik/lMs35vad8vxb9fXwm/+W3j5jeWl16AVWY39d0HdX+Xri63c4
TQvTPnR1v80Y9KtpHfS6kUFP1kMdN9gohOUi98lCrEdv1cVlyJQny63bZ2VVLE0c5NZGVszIYWCV
m9Bwl8WXJyPtzF65+br39j23f8WIqPpRnse+PCr/n/zIfzr5u2+8HX5zifLD333/+ivkvimhp3CT
I7QtZkLrayuL5a+tN1WDcIfPAG+Ba+BkfR3GmnW2cSvAHOLKYs1f5C5VJAzv3jo1u53ypioP/I/7
oNFk20SgXCrPM+R84c13vf6X/3hcIMgC4alZkRjrFf/1Q+W1y32d7KTk5u0cebg1Urqv153rT72d
Y2mRdRoaXHtG4zgmzUp8+/bt8uaNCn6NJJHHYq9k9lNdIy025CgEVnKSB5PuEkeFs+/WWZq1zs0c
OeWT9VvxurNFTX2D8gDuXG9OItDNGCW/Un6JrMuPv+6UdXXOp51WQp13yVnELrCSelQVFrItkfkc
YhZ4sH7XtAkUcLIv2AG3xrJragdpYUOxmNyuw96EQ+2TNuGGNzc4DZkqWXGtVemveJfMdS4p5Fxy
kTNtULELugYtpjOaipe08MzAW1Rk29etuCms1y0zGZwDS/1jvI4+3Tp/8uSsKi1tJEoMvfVnYk6q
D1hVp/8v5IyPYGoTxGXOlCtZx+9oLeROW+kUf9A7kxix9k6PvXafqxEMuwSjMnXq58MgXCuY1kIQ
yzwlPXSVqO6DdF21yK1i6E5pypwBxKEa9GsxouAcdNBFdlFl/YmrqAiGdUl0K+Q+RJfwx9UM2H/w
1aFONeMOZSKFgWKJoRHYlq816e9L67q7Qg7H7joSy6JbrOFUVWj9rDNJeSesdV4lb4zckoU8kNfR
4PdDWPpJYY/Ba6Hn8bFb3H0o+8Ze9szLGn4Y144RDRE25V61TK6zmXp4kCCs5tnw3DYEjzW4p/Px
7cna2lvLj8kjcgssdm3wMIgQ9d8VxY9VeVTuI8lcbRRvsuBgNUMQevMQ2Cn+jp4Rj77cdzsgt6b1
VnkTUFpyA9+er9y6FcPaBuQzl/tktdfWoM+t/rq1iEesP8jqvq4W1i+UB+SH5eeSyLn2tqkBEmTI
xai6DJgblsGtqsghMpaLvW493iCrwDzvr1PjBH5WqM6e/91JuZEckqTfxQNLVW+pwu44zQKxChRa
AywvXCZHGrkFtEFArq+w2NEBljWsyrGyEA2x2F64RzAUHYMCIl2sVSjA3oI7ME13O6iifu3Aodox
uNz6sEJTp109COQLS3cOcjLjo1GNgbEu0RADGoNbVSxmXGxudbklz5Fny2odqvlRhiD/f7D2H4K1
YFJswqv/c7T2+jL+18eqzb6P1n770LdwraP96pIBIShqag6UNodw6bdwreP96hCQVW2CpOS0MRy7
hWstwrWWC8jYRumfyCx502/hWlP91YSDg24r3gwWTgDW/0u4VvsxZ2mZyHXDjQL+g3s3IWD7Df5H
w3dwUNUIB0WMZu8HNe/fhXq1gfa7GUWxbBctXPzZA0QchV+xsYiOSz66r8mAH3IB3zvIaGtm9KZV
83oVqIavsWPuhea+iRkPnUon7Grlqcy9Zg8Z62nwigs+FNoVzZMCnwHss23HH2IdTJym7CKr/zpP
dUxKmMm4qbftP2Rz9R+BkfKSTHWFxqno6ODv8ObGtBi3ObWrknOf64HghdJvVbFoPriWLwWMiod8
Esem6vqDAZ3CtJwKkL9tbzHX2JSW8i4sHWeHERLGCRZaK0Q/0o3jLZlP0szyHVUZD7WBViDLx2jn
1iEuQU57xET6OOoaeFPkPL9rmd8i9T/c5BWO9OYmW6pDa8PkGm3At4H5RlFZdXegCBBFI03oTEC/
46rd1diIGrVnHnWSPgeIXfpRqxGYJD2LXJ9d9ViNTuVzUjn6fam7H0Jd9Xb/cG009Z+ujYZurPAT
XpK3VjV916ctE5/ihEfLu3C06QLV/FSp9nyIVM8GMxNX/mw0Hy1P9MzedSR1x+aU2/HkGyh13RfK
fUS3/k/X9VPDJHOoEi7nwla53Lds1BQ9SHjfrXc0s1ND9tk3VBH7ljLjAKaR0mZxP8e9t1u0Mj3o
0fi+LkYAu2UzkbpetEsxxP/QMK31XfjhMSIjjmyADmKTZ6m76yV/p5qCKIq6ROE0kDbURtLigO/t
ttiBSlAuXp60T3l4yfDFe2zGHNIg8IrZmlikmHayR/Z12qgoXlxLZMc3Ff5lW5TczWA2CP5Xi/oB
itfGGcL2shiweXJXIdiXmc/2PGl39qAGpjD3Jfjqizbdp65lAbivWEvVhM6TCSEhdzKgWc1/VqIc
fJfZxL4Dnm52K8cL4zXLqD7GPciGqTOYzqTa0VC6qzG2CjKrLRz0EvG6+WuSogqmxjYGH049bGEc
ThvQKdPO9tpku3ir8jacm+2su89/3xJ10BA/32BSrHTXJg1Z1c03N7gssExJi17AMBAbWy+qKxjV
c1OiFKenMCnSBvvibLU3m8LpOpXmgs14WT6kKEkrYoo3xCGybakp0dkbsLMrnHk/N2tuQXzBfYzf
PqNWJp3R49D5XOObwPRj9ri/+hblRiAfjlJ/DPsM/o/rrUwBADwhsdlRNx8yV3/2oKKc4g6VYKVd
pYLXrcyLoqC3BcwmG+5qPNs7WG0xzsgUeexdtdCtTmOlhTthV2eIke94jOIKnGY6dvDnnwcTmdM4
vJ82jngo+0I7qNmCx14HIrVr43svrUnCzaxJaDyYM2Cqqle5D18gPaAU2fqIPke+Bb9+T5akPNVl
eoKJnl16r84uuvXnLPRyO01adGESrKIfKHKQT85WtUUK/aJJfFVvwdHNnXlnj9E2vcvQPLyzXa6+
b/LkokEzQOgkeizSD7PSiSNDGxLe2jKfy3bQrpBcdWWer7ajPrhWg21u3ZJvRxD6bowhWZhW5QQ5
pIaNVtXaiYE93eIRgRSyOVdAKgVSHDDs7gS0k7Rf5kCJTUyNc2gPhTCOWRd+gv73m1tXbiCfkU2S
xG8IXG4d1hR7GDcfAQNoQdQwxWMBbt2lfXUyCuXK2gU+C56C8LGWk9c4ySOz1HPRF8YdOrPJY6gM
yaOaeiSaVOSW2qqBu9NoT6J0QnpmFxmDydxruh3dWWQF8SQt5+uo0Fp0E5sXkc93upM6Jj5+zaNn
J+mpMki6iLr/I+mj8q6btBIbacjSBMB8L0M3YnZWYtnMKJ8qUQEPyNT5J3l6Z65FN6sgfEYQ24sT
7j2tj4GNanSz7vQOsE4J5Q5S0wQjb5+y7PYXKB2b0sagacA4+AEDY/UhtKFtJ2lyambxaWqb+UHA
o3gYcNXxsuy8iN44LtpkvDPVRrlPILDJmmGqzyWmO4GtVd79PJfYMXReYOXLSURIX8rCirC19Nw8
xsiUfYtXuq8HMovf0Q+ju5P74jQBrLHUE2J9FWqI68nkzpOtRfx852FJtC8coOE1osOP7VrkxeKe
eEnA3q7VuaEzbQ1YnWZrH+QuKG/wakYt6AySP6rnErCEUfqUlSiqRRm653QwyjtZqCnO5Pm8XNX1
jNgFuJi7LGeN+uJ0hv0gi57IRDCb82dZK1p3ufLzthMTRwKywIMHqAFPspiG8KO7OOV+ptPedEgX
hBslVbWN05u7lmxUsExN/YAfH3JMk9c/RaWzY4BFX6VmgSkM772WqHgfjN34ZADh1arofV0W4Kcs
Zz4SyCbdZ3diR7SOOKfXKVfRoSIrFlhtZFnrjy66hon9ZUyy5Ld+phGjoeibufVeg9vgu1XhnDQT
EVDRmM6WeM/nvBLeA5q5uaP/4RYGqFtAumJ+L+z+bNpiJTS1R5v8CcTm4YjWQbsJsU0E2J+f85XU
xXuxU4gWWGLMT1ZuNYRFemuXFNadaFFxTByswzIzZ+HvYK04u21FKGacDzmsPFAB6rQZ0kw7qXXy
FbJXsSciZNJzCXebj/QTLQJ8vnZYgPD7McYtRQstO86LP3pDxHuTzveIF/OmRBThWikQ6RRE5dF0
LQ4qHqg+Imu/kSeAZTx3zQNSiI+JOj4jSm/vxggFhWllm3taVW7z3AM47QL0ixPxejdzc1FOC2qQ
Gg4ppzozR2zlPlhC9A9qb29xvsHXZ+2fFviqzzNtue1+d1WlfmSkuiK2OJ7RNC4xgJqeHHtMDsI6
o9SKOnjOXqbu9q41pjoYx+kPE2WXvZl0V6GPkS9GOgkI1Vtz8TyEMjDyhK17jEFDHTUj9ge+4GOU
L092FJl3CVqaOyw8KpRtMASYUCZT8bYJmsaPta71vRggM8/vwY2S8dxHzoNTw0LE/8TZNSgl+S5e
4BboF1RJyXYzFT6UYYkF1oqO4qfN+6Vwm+2UREQh4nLyW0X7U1XKlvmq2MGWh2lY4iGYDqjETEkf
302GhpOQO96Z0c4gdHbVxHAuq1T5sCzH2SP7MurxjKF2nh2JsV0X4eKQa6r5wWlK5MaVOFjGeR9n
SJlWM9OVKXxW0cOEoAxZP5q3pgAYQXNU3kcicrfxhLSoAMc9W9Hy4DaPAJABCnZJtHfqqebfQ+lT
e5eBdVjO7tSiujOTzJlGjFPUwrUDL18uSQpqOozHU7aG12qXQGwdMbLOdeXBdmceUCh7KMttYKOF
FCzd4PhqVKbVZ9Wtsq061unREDUoeb26qt5LPBoEa0Lj9xU3dkJY9CVZs6oNgtYnpffuNWE4gYWt
1w7lFwuP6HQ8CseY3tnmgm2qYzIcu32zWaBDHpDgwplShADeS9v8VHVuDV40fj9koxWghOL6o1kn
UJIKxQedZJxAXBDmCIPWbuuD2xFXh/GXnYBtXKE7OjVmymVXzSvb/Vhm9oOWFtVBIblW19Wp8ep5
0zuVS5oNJSfXCQHsrxevIFzwWAvvUkW1EqgIG2+suVL9XiTqxYMGvMC238fe8zA0Ld3AkJyMHhst
Zsvx0UrSjxiLKJc+6zYmvwwz0P7eTGNSBmZSnJEUcrdeKsJ9xRwVrLtx9IzmPm+HFko8JtJKfaqG
GsOX6aXFA+YCw2TcLmH7tV4gYY2IspxSzMqx9jppaaPsXTJ7x7wyjIBBrdyZPDzf04gs2lGJZHjm
OLBl6QpFOH3Qh9rw45mfkCUFsr5KpZz0lNa0fkcfEisEEtocaEHIPxsWagUpRAU96ncGvNNozKzd
BNnTp1/x9mNu3xVwUlGfUu7yAabA0mLGLTpnRzPRt3CMktR+wZVveYh7yIeOc9J7DytS9Adyc3YD
UYN3jRM3PSTEKjYDrN/OG/JnMW7Ji7qwr9rmjAqvg2Hoc4v7iRu1UKZE9QEL2xqdEO9ZFyE83wWe
2oiGJJeDiJlXtnvUfdLfxKx+ba3I3oSzk75rEQ8T3Wx8GuAX+gtGentN6SsfN+FxxRnXZ3S1jefc
4tXFnoChqU8huDjMTY0iPSoxrEtZFWKY7hhZuMXIAoE8VK6DhQq2KIpTpniwLUb74pbxeK5hLGzy
2Q4vTFP1raNnxe+gfR+UMR1eDKeDN6Je3LaefB2i2wo1ts86pqpnD82ynTromONpvCDsScbRPrt6
jnL9YmS7NE/qlhbHkVp+StTndvDMDTKcRJHLZLxDu7jeonmHolLRjzDfZxJ00Ll2ZqtTVcIvAPPy
/TjWKhSm4o+WBdl5wID8Tm7JAhhyvB1VR/hWVGH53qimcvbSgkTLYAbyFARDgqnplQO64F+dXk+I
NmJMZ6VGYCu2/lqUOU+vGZpwSyx/QecBglVXbtItLgH5PaKyH1XYPnsFOz2WdI9m8zDltv0AKmwz
VmH9Ts1169gQwdkow1zDZGCfsPBbwwTEPXS1oTCVxqZsmeP2Hew430Xa5kHWQpxGA9uFAyyrEUjz
qAfA3Jfbxi6SHY5O9Y4mYzxmUFwfZ/QT/Cxvk9UhGog40ZZTgxGzjxH1dFXH/k6oUfMEZMFn2Hjn
wHkg49kUR9PkctpWa6CCZ79p4ejcaT22voDFt6ZaR3sVKcN3EG7gPKMDYXZcYNh75r4aVVZgqJ8T
mho3ulhfH7fc6cgsSqFJl/4XzAu0C0tR7rXOU4N5Uck3IAYPH3CtO/WqWUnKfYvyOAzFajkr/4e9
M1lum8my8Kv0C6ACYwK5BTiToiZqsDcIecI8z3j6/gBXlf27o7q69r0wQ6QkmiKBxM17z/nO5Die
nqUTMmrmEqYSPBmdU5PaMTrnMqSx21PYdcM4n9YblEdd9tv9cJpCzrdx3uq8z1wyJ/E90pqJAIqD
IEqvJFPzMS1pVNucRGfq8t6dsSVmWSkhA9Tx2Q6Dej821VVHI7xjSvwOEJrTwVZzhAkDMmARb3EW
EoKMfVzv0ve6EF+WQMOzkoKLl7Hg2aILuaARH2zwqA4E187Rta7ZjrT6jQoPiEd3HaGVM0Iyee5M
Y4k00kvLVcCxBoU58/i5SsPEq/T4TVEZ8eEAh9AQ3QShhG5tAM2Zd71PZAETrIhTUH61ZvPDnu3D
4PQvChBar58/kdAwb0QOgTO4hSVOj75lpJyPCjtAJ+AoBVClNQOyq/aR4uQtXK4wZMzup2KHuqja
lNVB1+JjkB71OnwAz+fvW58KF3qDq+UBNJGhyFkrApIjpuNgYxVnDKI26kfRPVHn+1u/mhp3Hqlq
tNrWjrHh657Vj4fehNqR9op2IJQ6dystOmMtqD3V6b6beGp3wko+xgRDP/aRN70QLS4YF1EJmbNB
Ko602rwJTXdMT4kRI8vlepOR8FCH4oDO/Hsz83fGXbOvDHHUnFbd4pR7FNEo3bYGXcWAgtDIEvG9
CUmBYBY3MQBNlTGqHKE8KSiAdiS04skr0i+j7Cjil/ZO5nhV4rzi3FG2xFku9plRbgTGW9diyoZJ
I6ldLp3QJ9gOFZn2w+etLgc/38wK121FoxBok+oj+WTEZfZQqiSvBBXheksHmQz69hsLxz3L0DKM
0uW9o+Bbyge7OgDH+TFYIwmbsaXvtFFar4EwrrKyjkXUSjqgQkPqSsIErjnjRcjyve4gV0YlW2BT
+mCA5BBf9KrB21/aj4m9VF95/TnKi/KNj+ROSf3XuuojN6qrD9G1MWB+opKaxdkg+hRCWMjA2mIN
YdOenAk6H/EtGjTMbCO8KqnctJFeX9skZQTcKq89y08esWuHm+Jsy5LLl4N/caNrRu35tR8e2lSR
+1l9kvO1KyMSPEG+PUYRHcMaflOXkDQkbJtNudD3vTa5ZeFnl578PDZLL8h71Is6GOWGQ7hhL0Ra
QoebGIVPfS5rM90Axq88TVH7o7TazzmNo2WCeSLUPNyx7rF+Weq9AentIaRBTRbngxMfe3NSP/Ai
AdwPbPMM/2o6xGr+uaKW2ie986jO4m72AdKAabf2jhZqMEARXiVD327T20BT+aBEcb+hS13dkzLx
bJsJTiMfj8soey+26Cf56oKyTGgpx0W2sbtZnM2Es/9oj0m101Bib9brRqDoL3KyjCOFwqVIMMYl
Da8ee82jIwb/pYjzHX6CV1gFOEcCfXDhnFQ0qsn2mKM432hD8qgpknULQdVJI95DK9Fr60PqNY3v
ex3HNKlW1X1fNNdEyUoSdPl+MlHTRqrvsy2qDkPDmN7PfYdsn+PQJvAzi3nYBOUIcaUruG5mdrHz
7fllFaRZtK6Zk1so1Zp1dglDwo3a8rPTpb47qrcilygIBpPZXONoaLjIdglL9pQlYqO0Imog/RLT
oDjN1IC52+ukAK/3c713xxDL5S9J6CqL/U0Sukop/uW3Vz3tr58ebNksA2PSu/K9Vg5e1ZMPllQd
JGTyKLZCMXcw2ZIDTFx5qJcfWKbqc4G9u7Imt5Y1ELZlvr/e9PGk7aZviIyOBrh0irWLn3YRXPiM
0uu+K5nWwH14JGvgksjYOeUZHK+0zD6mDNmaYjQOh32nnGZypjIswOx1HbAuteJqIkSvH8Tzk19h
GGNyn+3IK3u093XjZ8+R3b/UhF/vV82uugx8x0C6I2Cg86TNG2NfysF+7mrGKrJ33hDIFTcJv/Y2
I+AGn+YS3XFUCpEwPiWmN5yiamPZSoPYF7O1xARd9enJV0Ngbq1CumzT0cmY8iMgVdQUc5vprjIq
2QmLp0tz1XweWbjKMjnJYv7Gh22zZCvW0Rxyx3X0uN1E5FLpQyuvQzjj2ZGLZMvy4mjmalw3BTvA
ydz0hUNbN6Wz0qVBcW/FzZ1TEBRcwU2WHMkbBSYFPwUGwRhDzVObre7MybvIsvrs5zQb/KjJNw3z
sgveoauhFcprKZ0BWErtHNMWdJSE0rOMH9qvYxLu7bnd93O7pMqFxZ5TID/4YZi/Frl/zvNYgRpI
9850tP46Qpu/colmoyT7bUkx/hGU9Hi6yCtgsXzqg/BR+JH9PcPW1bc1ehpFYFkz+kseoEOr1elQ
gcH9koGbZusFaccmZ+yQduGTHBno9B1NXjbUZD4TE3TUlcHY2Jk5HzoSuvdzztIxGanBtaXFLUpj
siiHeK9W454WR3MCBBgj5O1IqKyClH5goW0U0SkXu1aCzbRmfUTpDwPly6LAPooKeldg5/eJ1uNl
MASaSVL/0kxOZ4sd3ErjqVu/2y737IpxXJe1iAyY8ZJGOyuH2uzarTnlt5A9ghd37IKDOsMx7pDP
bKqtJ0ht3OA6UB7H4G6KyTKMSblDqyO+1k4zHa3PJMu3V6b72jiCU7FU/VwaJW8MPI7jEI+IFcve
vhvq7M6J8+iipTJlPDiemU4WR9bMu16Lu0c9Ex8JFDU8ztkGhPb4EKtoaJDObFptdOAfdU9dw8W4
CVRnMzrzt6bK+oPp41tUaK66zK3ynVAZ4NZ1uIuJSXDtMcI6vACF46Fjl4BXeEim+tB106cwbCnR
h1q7rm0pzEh7xkbwytSPyjDLXV4UXMJa512U8OPCMjROaTRbdDHKXafrHGMjMr4kmF+jqcoP+jQ8
82lNR5FL9kBJP+9yvYPP6EyDK+1O3yeBOu80DjCWiNQT2OrmhO5wU/DzoVG/ydZOvZ4xUjWp3blP
CQAfK+syap/sLrvPraZGPpIDAhFBe6fg1MtMLmk1puq9NX2CoXqVCw8mSNqtxdt7mnDgw4gYzr0Q
51gn+jSfhrcgV4qHrvIvdthxBg4CjuXIyCaZxL0sU8VLdOEmc9Dcz7S2A5uJDeFl0W4uqvDcRt3T
LBI66da3yhi3uaXHZEMrFNt4AbaEGyw79ZbOpOJQH2fbbjCgTQkr2IxD+1WFK3oGRBNtmn4sDv0B
aU60z4qxuwurXkfqTCdNme+GyrH2xkTkrFqWJLgvnYMmy8TGbyE1yCA/1PYAQSvpOy9yKu0wLcZF
iMzXKHPsT/ULeuPM8tv7Se/r09Qnz8GoR9d4KvVz0qIhrkx1i3AWfFZYFnc+IArSZBHC6IKUpmgX
wjg4hTT0oJkQ29Ow/adVXL6x2lOFq/FuBvbyuZ2PUxSdOvCvV6Ewa6ZIaki/qX31PgqohFYjd9iw
HBp1q1ziWuFJdcynFs2AsZ7vHNPXDh3w/J3GJmQbMJVAdM/7R2EryCuDWtUV8mUYZbWv9Nr3tDo3
Xmxz2rDw8Etla21IoJc9E5VYP49+/L03UrEr01g55d1TBA7gvZ/U965F/Wjnc74PNT5iMzW1fVnP
4THoIL2FzOenjNGYFhNBCHMSSpSqwkIYmQGXFH6wuy+w7+2jHAuSiuLwYjWkcUy5LrdpCZttypqA
g1BJHh2eYhM544wdNAZ3G+67GRDbaB8i9v9nsOmVC/FEQAkMPb+lcZT0ertnh1vdWQpythHLUG4V
2l0Uilc1M7sDa9UrowqF5nlRNYD4KC20moEviTT0l3SOPt0pgVpMg+mOwAO3XB0UNOkB4aktWLd+
Ec1hGppPpZn0ezOaLhoFxcVYbiKip4jx6s4+rJpdSRIIonkk0RFseVlG2m3I0nbvx0q0UaozndTs
HBi5hoxW+ZH6VcV8wi9vBrzBeyVJ9pbzSbUm69YotbjNNP3bIfkUqX0LKFLD5E++mz1omNHmGDyr
xQVAsk9sp9K6VtXMPM/Bq0K2ZXbOUjMj/DV1POKWTK/Sqvw8KjobxGy8U2JKvhAv5JKE1xHwE0Tf
RVyluy4kBlgAVDzK9jUjsApabuxjXkiazBVc2Gm36nxZp8F8ipKyBOPFzlY0LBi8wBH1NlMBVzba
buwDmn52PJmeroAciukL1UPl14eya6qN31sjKNQR3GbE9WXWfUIRzRbYSwgZihg0BvF93r7oRjQc
8sGPESMu4NA0N4a7APKtZEmGlXRfL6zWdrlZl52UMxgdSnKwx3uGAtTqFY6sq72Mqc1Ra+4sohwD
aKAOKno3zhH1TJOWwIPmKztSvicFm26CQcQBEAyzUdnDK0t5zM/vBPmxF5zqe4cy9lyL0dqWc5Ie
wzhjpwAKLa9tdqDSeEEbz2XSVNWtsuSQ4C4Sd0M7xochwyeFp0w2JCMBjgcmohJFybo3bw2yqGnG
Zs2eJOSP0DYCdsiZfO606C5va/WTb8z5JhxEDpQL8FHDxj/LOswlvJFeE1X5HlS0cirV9POg6eAM
B3kGi5IvU3P7VWLeod4/2aoR3OpWo2E3TufA6vRNGNudi8jn6xSa9X7yi2GrhIQ8MTf6NKrBZhaL
946S9KqVgX9njsA6K6vfmjRQTj2lnmYX2pdkIPQuInSyogjNHbp/hKIR0UiQ+hOFqqGDGqgaeQOW
tZdh65EFE13GlH5Cn+knTaur+0otSMOqtwQalh9jr37HFQtQMi8OvmymW0l7mtbCLSqN6DC0NJfW
42E9Mny1xNytttuyJXdaJzHmmAaC8zyIOOKb5MWsKyIqaGfsmyWtOGdnOoU6MU8EL3sVrTLmUJ/7
sNU8qFlMTTHlXYJYuzEAJ6k3Z57Ts3fb0dli28e4E0di89QnmXmsCjoV8TjjoKuL8TWX1nelmXko
TVWSh1v9ZYYTv8lnfd6vi7BRMFWKHGo6a2y/DshS7rKajLepr0Ab5Uw265iI1A7m393c2K8hGQ23
XJXmXWjor0n1KJj/P4vEim6y1uhQ5yRUw21AJiBxeZlDie0S8QaXr+XGQNb086t58Xusd8PJRGYV
kfaZWS2XhCiWRwPE5+ytqtL1hmTSN61O0s2IBOM3cfQqlv6pk04Yax+H6Y5m89/F8auEexXCr1/9
VLUXLQ1wTnngZD+dgTSTaZfYiHkdTNIEDkQiIj/QiIn8VtKjv3hj8gGP7XojnQiZqqjOGgyNY4Np
LWmzavtTDfxL0bt+pSWFYA0Xb7FtYWzqF9n3zy/H5ctoMURV0HHdsLGyDXPl3+0C691fNxaMxG2V
MKuNFufU+gTrE/58qn8+BqhhM9tBcQDMUmO6SlJ/a43D6/pjyfrY+gTJ6rVaX8IfT5gQBbxFzPha
LbakQgx8EMpisvt5f3kwCBXU74gyNnlvNJ6T5rm3quR/6eV/3fVDhUKVrNP1oV+Pr2//H4/9uvvr
5wzGPPjQFmX++mAaWCm9g7yjtMfaGf76FNf7ilLyUUZNcOLgVxlcRmjkzdokhzUUhtdamNVoOu+H
wYFOZT+vP6CYX6TelMfRHsvmLBdj1Pq89mqCWr/0F8vU+p31Ky10mq0at19/PbQ+7iw/tn7VSKfZ
TzbIoH8+3fr4z+csRhp/Zol+LluMvatO/pdifr27fqOL2IGnGOW9qHyWDD+PbUna99RDx5OLjzKt
ME9RF7k62MTj+jGH6+H262NNk12/nFS/RNq/lNqmmBKmJBEUS7KiTrCrxpNOe56mHnd/3ayPZeHM
zpBkxDhpfczXaVZs1z8kWAy5681k18E2wDCHXMTJX2TcI3VCL5BaDJDRudQItP1tCPMWJqwtytKd
Itp9Up22TmbvDUlEcOLcFKerXcbN+zjLRy7RYgdzD5JD+IK7cSFwkIk5biFTU52GgeLOgYbsADPC
aOtnx2KLryUaccuoCxgdvqSRfk+aorMjieCbI9nvMAh/EQX/YdYuk0XOaSUv3uB6Hvu8AQHrh8G+
MYw7k8ONLBCEegHpVXRBX/XKum/1OLgEZrAL56XZHPkXPxHhyeYFuoNrT80XenHMyhmMugjAkhKQ
B5UlOJoStkE7bVvim7OpMuluomZPgZ0QAS6OvjDuoLDVrgEgbxmvdgDaGhHfq7Y8m1Pje3Tr+rZi
RtpNG6vp3sy0fqBjtu/8F0BT2gYG/dfSemtFhkuxlccmSL6yWm8YAvL3BNE+Vhz0WtX0dZ6Z3psZ
HzeDWYcwJzcorRd9sD8Uda82WeyNdvvVaZmzTNJWXF1jXkCawEyIIxOcUGezwGU8MrEbWx3OiS4B
le6r244e0F3gR5+rCLDa0JEjq+mQ9BBbxExuehKhCTh4gIlUeMFEKZ+T4WWXpJngOU1Noiv5esNI
Rt8NNFDNVhkXPcrM1k1rkTo4z2kqXM3gnWvYiZ18vT8qQUdgSDORJ0eu9TaX2qdC7HXJNsvIKPHL
2scb5D9G7TUvJmNbZIlnyq50HeqaTWt4EIF2aePEG8ovBoGC4aChASbNCEuuqo6JFV1JXY/uZG08
T60uPV+0nYc24okW1R1/e+OWU4SiOGJfZUe8e/VC/LFm3S1F/srZ+UNrN+1MnxQPHclP7XA0Aw4u
TdMPwF2ZYRikXvQRgJdO/cIGouGU1bV6w7Edb6gPiw19eXfc+W35NrVGTk86+hKVpFKhid6gkPS3
s2VX/MHa02Rb33zhb6zhRDItmUjk/bpdrRKHrmcTQ5TM39ejeTAReXkqyp2dqlTJrg0JA9ZTIFwj
SO8tVbK+z0PQjDXObkzDo/TMsDVv41SiSlLz8yzhZjhZZt1mMBePTNWxfLBtWB8KErnANbQnNZ8U
rkKW3DbV/En3dRj0cwvcKk4yLzZpF8yBbh8Da7RvShdWTNB9dcdcEUGn5d9G1MVHySbRLYjQPfZG
ZNM8sDTkPiYQR/6CxizzR1Pk83MYlht47gVKH5+KR+WwkWj80LWgVzIYo9GZaPrbCNX+2pfxCxeK
/rbetCCg8YQ8x8Ul8nmmuDK+QdqW7LH84WabNd1+WNxKPH9Po6g76dEQPUSG4riY0ozS11mrUnmw
7Xk5TZToCd7kKTQN6PuB6/RWf65mixlB2yluZj8ZLdmnoxbtpnTuH+CePVd5/TVUM8m34CePk5Hf
C7Ot2ahrAyRlQlxbv0ZsUwCt1LK63GaSaCyzIaiMnV1f5O0Z4fcH3sBkF9NGpO8HhyTNzeFix69Z
GTtU/wNmwmbkKBjI+AD6pffDALxRUjqVlIWpelcJx7yz9IkECh254oiuYSeUSXAmxxY4KJHS9gfW
EYSEcWrmY9X3TJcESEbaVY1bKG/G2Is7MFeXEd3VYZ6raJNl4bjBKYHhPQL8iBgv3KIP/z6l+jPK
ivC5pT0f+m32IobzNDfy2QoF60rylmnTcMHhVN7Fiva0qm6qmq5kVMBTn2tQ3/z3/7uy+A/UKo4C
uDiER1q4OTRYeH9aLeZej2VkG+UhATlwGHqG3m3mKy6awRcH0eLzmDU1HOBpZy3ijlEANvzfX8If
IMX1JTgsqOrCfGUQuKCIfteOSx9OWYyg/5ApyJ38Tr+3A1YAKHsRKbjOp1SnPkcQUO5k0YdXiHSe
1DPNU8qi95rKAHpO4/C8iE3VXsvueye4tQyXj2xX1euiAl27Uf/mVS+C678o3pd3TsVpK9Dhm6je
//qqcTOkRlyMvHGyFdvU0pxjAMiTbGtk70Vq7q3eKTZjrx17MYV7tk3Jp9k4aGbyJYKy5Tem/MBi
pTnhF6GrwMTzieaP9R2BimWyflEC0415aAi0gEERzad/8/r/h7mB1y91XASOhM5krYLzvyj2Yzwz
GgwHcvQo3U2l2ERtwx9h1QzZJvWIKiP3kDz1uzm133sRsTyYd3Er222hF+YWbf9lcL5YSVwfZuG8
y6UDUsXlJ868hxjm7X4si8FrstDat7F5NVvSKdY/4v8tYP/GAmbbEgPGv3aAeQU8x69t9LVrfzeB
/fy1Xx4wm7VO48Q3hAGxCzfXPzxgxt9snX6zavzdIAZD9B/ILjhfFpNFm4MeMjNH/u8eMMmxxGTa
smzMZVC9/wNkF6vQnycYEckcoDpDHttS1T8BzCzLQgJE7A91qh5oCiINDaqLGdmLBCcHcNe2763y
gzDFJ0dFxlOCoN3mHdfthFQBN3dSE/AAMSe9k7+VhXmPCPLm9E5yAgsJprP6MXbppXeoZmxFXKMi
ZazLFHEZxtgwrLypIxhIBpK7vU9dVpiEiC6cLkFzOZ9fIkkhxtjvqoXKYymVyCsN+6MZkxdb6o8p
K56rBsMdMJrMtR/UrYW0YqMjnNUqm8QhqO/IiLLLMOx8Q/uItZzZz6KlHBcaaOzpkfkopyf0rrd6
AD085zfavz9CMtqEFX/pBnnfiJAZjU/MLfQFFeSmNiMZb7PZ7WBXeWVfv89heQv94qknUK9JaTPh
62wYf22IJ3o1jfCB/cCPvubFC6t8T4voByRQGJIFb7Mt9EdRWufa0gBX8D4lAa85sOt3s8CgFe6o
NwFzN1uU99dW1lu41MBSzGsv4/e0J5BNG+CIzo1KQtE3o4q5bDrHSOVt8xvIHga/EvsWOnLquQDT
Ae33ZGuI6U5PKIQF8U6umRwc06Tpj4RDZYyHCgBkIWm5B9XMN8sofgwFugfVOZqj+OxTx/s1vxf1
CFvoqXvFkJ0JRCev2dcbV6xHitJUrpg/E2OyiSl2dkmYqm4yBszmROT1ifkIIHfm49QPyxPHJjP5
9dOm2Plmlm9kulACpwbO99F5Qw8xuU2MfhMM12MTVCcLSJPHriISw0zcR24drQEDLd3VxqSRGzXD
ldYU5eucbzu6qBujFHzwc/ACjIZMeBsJOMlIPxoD1nwa54eCqLPI5tDh3751Gsvt7AaScGG/1a3T
n2UafPVTBUhnTafPxrAUBXcBuexNSkJJ2C26cBS+YRajtAbkidN3elB67atef8XnoTzpjb9hyBe6
QUc6mBFuKil8z/JP5kw6bm3b0UGOp8GpDTA5vNbBso+9bx9DmNLryeJLSXVNwOpcaaY3qz9Kmwae
NhmPWc85U6vyVo3BWzSnV0JodGafXqZaj31U6+QH4wsDIr5jdwdDkrlQTFeVaNcdkVShNzHjO+rp
VzwGXlnmpIzk+pNsKReDJ8AvLT03+6oXeB4c3O9dKr/7bDSj7KnUDeAF6O1N9YfwBe43fTnxquSY
hggBMsu6jlPyY5SJwX6Hd6XWizdrIIu8cEnB5UxQ37hCnjhG6YtrDC3M+mIOHCJ2XyC1BX7nBjn7
7nkI3jVkyZu2ED2HKYaDuqnfh1hornIE7oe6IuUUUzjpaIbuqzK7MJ9GDmDcCLoghgRSN6FWpzn5
kgCYSogTY6tquB2vQtWCH2atoWTdmXN0i+Zxx4b/gRAQChubk6busYGHWe3SRT9WJgPdMPPP1NwJ
8W98n4rii6HhSWJtpIKv/Pe8RoHe8RGCuL7ptYEM3uy2fIeNFjNtN6rQtKaC9dSgZ+QF4cAEaKAL
YzfvNvM3ZhMIallr92EzXRxWz0TYsTeUD4ir+GCRm+wgxTKKSrIvCgsZxqXqmJUsLLkNBqRAJKk3
9PGDSnXBQroltrpdnWpPHelXHohkssWbuGR7TBTNUCODp2fFOdstkvTIvo4xi2VR1x96IX/oY5p4
CnlSTVjRQKkmRhylz3ZBOTuNMu7bwHhIwvlU08bdEqZHnEb42jQsR8Qd6d40GJdoWIwUXdFsqgaJ
mGzNHVF/OReD5I7pHHqezGGff1Yjuk8yMp6JdduOLTFGDlmAgHuKjRonPwwA7+iG82LXhxY+KD7B
3rQaj0FEx2Alt116Fi9qR8ACiiZPs9zqTs1qKDkUwK6aEaki7YLlLQOTAldvG4Rqvh8IGfbGpN/2
GtvTPnEK9O7yAQznzjTulYyPQvHzi04KVEKqS6BpCbPv+FuXp8/GwKeVWO9DO2TubKNpLMpa7qup
/FKSG4EM3rphtcZiZYSceqmDKF4PvNXCtqwlQaM/TosjLZDtk52Gz2rdfRtJc61FqrtO27JYiODB
Tr6tR/koD21Czy6ue3iF+8EknStrpsgt7eI+IsMRwizLLZMAxLMOPozlgoUPJfJmhRdaKLR9+qYi
Qkgai4Yr+mL05f04tR92l/8IzWxP7tAn0F4VvYT0G4IGEsuMVnqBnu2ZreO+6c2jjwnGcySCmVQl
KSeW4I4bn66/ta9Y7Se/o4lC/J6vi+s8IHMYVAamKiuwz0S7CjEjRhZ9YeRH/qx+V0X76syMvzBM
PWL8nmAuV5+ibrbJzeNipGgJS/nIhNAWnMtzX9dcnNCsNJK/K3eoL+LsQx2St7pUEYflbjRynUw4
2VRmLWZIaqo/fm59Eg2xCwWeCD4YjPdeX16sAWdqkW7q2mpcX0MeWY8tFE3BYgO4/CiBeUJ5aPOd
1uSHICOIAXWBp8A9gXKqtduuZPEZbOXW9GzWa4eEAXZYj32HRRDv6g6P8LQXI0rIvuFKrOJw9lL2
7/i3cJTOZDnxRwwd6TVxOAT7ybTdVLsaiMmzVG0xqaUAhJfLISeP4RZUHOlSfQHCdEeFOW7Egkjo
7G2e2nfEpslpLGjw5viuast8BIxI+1INd7LjShkad1ZbLPUbZYNilc/KwN8SyjsDrTKrW6puwkrF
NbigVJTwupQuUanjWGsUl/3tlSnR+3rkSKMoOAIIJFWI/0EPtLXRj7sdl7idmYtkm8x0HmuluR96
/y2Ks0NKwrcbXKVtJBxI8EVo0LSbEVG+Pg/hpo1tPn9yDmINdUNBIHcd5d+dQWPqbIkSzpv/0XYW
kQp9uEWlga2eDo79mgG93iYKZZZIoCbS/APMhnGwj3etZj7xliNDETjOWlrjP2+qqWjPNWM63CV1
Tsm0FWMvT4bW7J22RGXNvDqsoGIny6ChydbieDjV9OCI1U3fsJJuoAwuz4aE1P4IbCveOWWJO92v
waMFDTc/76vNnDLXQFCtl7N/CtHcx7E5buCUPjsObMNygm1IBw05p70Dwh1vo05bnKnwa6yFZFNG
8DvXu+tNt3zD301Bg3TH/DL8kxgoKjqgYhpm5nd6eCYH8J52PHLOhZwjnZruWawRSWcwktBrZ6e0
O+EA75vBm46NedWyEOcv2GecK364Mc2KMHoSy+Q+Q1PYmC3OgZUlurJDxyx9sWqZ7qr1G9UyU2iX
6YJWBegKWy04ERoSVf3yeQYBZxLdggj8O614BAj5dUrQMuc603ExaQEpJC2IdQa/NfIBivYmuECx
vSiFru6NEAWXk5IhJk1jG5K+eBAoGeo8f/bZzY+5/9zMBgWY7L/iJu8vIb7Oy/yYhuJaVgbjnhSe
EP/Liwg/l05AQrlvuREwPnRzZD5XNQeMs8z6gfYomrd+iayYEkekP9Z7gGvAyXQYKJAoPMcL1ide
dAHrV6ntWrkdnEm3JpWIOBrUGPanXJm7De0sLPideLdVEqgKFMOnIUzQmaqGzGBq/uO+Pgb6VuTh
t6yd9BM8R5uEovVLk7ijyU6oHX3+H6UumSgrxLMStSbPeDmjDWUOIyqkX4Sf6BdaqwqpbvCwAiv3
1nv6ELGdkoHIvdHpS9QUKXaT5aZZjSfr3aF8Nchl3cF9sLdsVCLGmHhX6EVoW32A2wNiol8sn+wN
bYqAZDG6CD+0XebfZG7XwTWbVQs3NcYYlJ3i51cMyzBhtETOrY+tP4LOCkHFTMZhbG7XR4zll0RO
NrldY8np8OZoBjDyxayD+upcEgXxKalRnztMQq6DvxjVsOSdh8XwMynIiGaq8NkcnumwKNc2s875
QMpGZQzpubI7jf4kk2ok+MF+vWsRmEDbsNzaA7VZOaj6LY1i7dLMGPmHntyYabEppTABmCEbw+dy
Dvb2aCePiaXjF0rGT1lnQzbtpLVNF/MTJFXKcwbzxmKMCm1x+62/8PCz7/UXjsdfcfaW6dALELAy
hOBgcYBr/bUdlkpFn82i7g5t1uR73d8ue9UogSxv5M6tg6XrGhg8iGMrXLye/3kfc/n/TQ0lgXBU
21D/IKPIydQn2ZbdobHHF2uurrVNMclG0IiSbxT7eoNKs2Nw5WvzvwlP+5/sC/5raP4CPIPEVv3H
f03xjwANld8hndgnLhvGppO3MZ00bO8TjAv1oIZN8P+9r/8Tq55u1RIE9K+bX1cUiOF/bUi/bD9+
7379/Rf/3v6S4m9AhqRFWWDSsIKk8s/2l6aawOw5iFVkaUuP7DdiPSx78EeSb9OQsjDG/Gp/WX+T
hkbLjF9Dfa0a/1H7S7P/CPIyHWmbS5sNPLNmwWn684yCmFM2ghnvhc3pCppeblJOd+KXjBnNtK0z
9YOdpyyIxD7RGT3/ur8+2KoYiHolFz8FCagz8xnXx6nPTEATK/svrbEn0O8lbcXscHWlK2raXub4
dRKNxDco9yupbL1BSaBmh8jombBPxP/CdwvAmuaHdQK/3rd0/2yMFSLCIAsw0w4ueqmnvGdXMYfZ
a1o4n8PJeALspB5y1N0l296kwG83adbR7+8Z4RFUFs81ypPypQnmW8Ymny5ZdlQGnbSeSOWiDB05
Dkl1tNlbe4HpPA5RfDZ9Yv6YSRX0XIpzJQkKpM/UbUffPLSalm2CCTNokUU92p3qq1EwCteF/VAa
4r1ykqemgqugtm9Y+WFiWwCEjZTAQWp/z84ov/6bvTPbbhTbtu0XsRvlAl5RLdnhMuywX2h2hE1d
13z97SxlpuL6ZO5z9vvO1lKBUGlAsNacY/ShRDQ9heVfVXlTMqBwP8VI7wHOI6DvghWOhhi/vaYu
uGaic43WXEEbaz1X2XRjJfmdZkSvFl0l/P0ZUih7net+useaI1Sl2DrdKw6XwKPyOqzHYMDSGs+7
5Q3bsHnGro8gMvGmkSRiiyxBL0FJRsaNO22zqHR3toWCk0uqiWbvvlAKbeUXMAsotpkxOI82fy1p
InnwWIkbEfSg4GEiNqtfSsd59KfqQavqW6exv+OZf2ocuqvBEO/dTFy7yBiAo+ueXd3puD2VhloD
85N5LLHh1jSSg+pX1RpoC438l4Ois6gRtM/+Bnz6oR2Gn4zjfzqGD+S9a7dBgmoq38wNTocGlGIQ
0YIttwYDC9LjGOjb4lCr1F4bLUTclVv+pjCrT5S+rjep80zMJ/LH4I5kZOJAtQ8rZW+lJZFRYO3a
nNNuGFqfWQAFJkZF3QbIQ+2WeuJQMgfmj1Zia43Xgm1pdxx4dfgaDVQNwOdN21pvja1dUAJJ7dUw
uO+llTL9GuqbPP8xqAY6yzKCKsPxgJuheNCemXNXHsIXl7m+2Kq9f2WM7nY5nkq1IEnRuQs0HHqp
2iCLm9PbKD3kg4Jwkq5lJo6KLW70nlh7oMwQKCJlNxT0RJtk+gV25BvmsIJIrfimc1R11yYQEDqL
V2rZXQ0PEOdt8lRr/rORg6PpBDIK5CVBxNx3yDocRKX+y2zVW6U72q3GkIsZ96p04r1lMFAgQaDg
gNCW6cF3axC/mMQRMZphMulhSYR1+uCowBno8RzcebwxyLn3iqEgFdiIIJNj1KmE7XWNeQsQButn
6n+zcDIRwfpcufmw6pJ9baAxUSdjp6EoqJ32cUiGZJW62cbMOZKFTvx8LtKnsg0cD5IOQe7rtIjJ
egQpUD8MvcNOtm1y8dTNMFnXXNvzNaY1xRus4K4dCXdK1RNjc2ydN2quozZExogeZfrkA16yyLxV
CP30kjp6RwJyoE9LW7h+INbpneUIoq7YO4qCjSfm+x5KSAFbg1y+qAruCTrtu93QY54olr+nsQJ2
lI5OxDBRf+omVWnLMtbZhPE1yeObRiMCMag+41bZB+633K0f0ZDeu0GZrJh2DBA/jNsuvE5rG/5o
2twJI3oazH5L5cNFNdsdBmVAkF4MtzoNQbujeGnYHF7xa29QjyAV4bNBb4wVKFniGceTSNUHN+Zg
JnylWtvt8KESqoSdbgycmyaNPnxt1ChWD/etUYd8yfZRKwwCCSc9WbukR5FYKTYOmYD8rkDchf3P
xiju1bJ/HcnUWmrU3xhbwQzFRchfvnZs8zZ0c2wiA/CgLntTxvq7hmem183vBYBMcB7OipJIpeUF
dU/13uciYPfTJ8yjx2GoUHPHn2OQnxBvbhW9pEgRcDVpWxPFQgGH213badd6GpMjQCMbvfimVBFz
VIt2b5d/V3l72IZkBfkaxE5D3acZOBG/I6N+5f5EU/2pd+EtILCf82SOmzF0eJMIPYuTThts3tlq
pizjtTPmg948BaQdJbH57Efqh+0T6U7lcBPOVERD077y9X7rjsPJnjRqU9l8i3L6xIgfq2sP5BqL
jpqNYGPTN6xjQAvvVT9JV1l7BYdiTLJbM/MLthnJbl1pberOPUYF6uxW26Vpfpf26UcQG9ezaMgN
78c3h2C5tTMWtz2+n2j5dY1ztTUUPENaGH5goNr0A544f5FVxW69HqZ0bSivookdj+7BvkIND6+u
X0N96FaMV745uf+zx0iA47t0aFy9t3rwNI6oNpxpVfRxhlOiMvaRWPDStvoj91sSHoyw9RRnOowV
6Ru23R8oSF+NSnI7hQwnBpoDtBm8XPHXoRh2qjXfa1kHhSDGIuJXK3TavG9iEilNYyRuUSGSPlEO
FIYt+3kc63C1HO1kVGq7xvGNdYDPH8vHSzBEwSpojPfMqO96wG9BFO/c7EeOJ86exg93bDdKZl+n
g/G91KyHHHQXpqHuJbb9Ja5rODLdXtH/QoOnNPdVgEefU8Ohdfda4+DXH4s7o9DvyTw4OW4beuRG
GjqCILcGBLI4NnSe5OSPbuVumzJ5Mwcd1FMUP5UzB6IaU60WuCIwPqxtq+R8hwVPKexqh2A68Zgx
DqAWOW6wy5EigeSum2cs82n1wxoIflct1pcqR25OdvgVQ4rVUKhc3ThCDHTgQZ7uRbkYAsxjD2WM
2Iv5uztmlIRMUsDcl0gDLBLP4hfGlB2FeBzag/LuEpWyKi28eyFaz8S4bikweE2VvrYD2tCijAGh
oAdPBmelqgl2bKRCyItz/UROLQB6+JpllD+Kkp+4yKo3w4TTN3HKqevqg4jyZOtU340EymJcDrio
0/SqxIns+YXCz8H4XvT8XLGXPtmINUrne9Qvs03bf06QC25IO3/RHWT/oihpk8X3IvM/8rxGqg9B
eLTjJU7pWbTOERErHmg14nyDvtvIxnejLFME5eq30nhHF+eZQ/qouRRe7ZcMeQcxM4HW49lPOSNm
ZvNIvzBepZn6rCgq56+eI8FXA2KLeYlaOM/IEgSDH9vD4lF6nDGPJnQUCigDphyRUVDuHzSn/Gm5
t4arvg6W86sJC34+zXCVNJA0XTO+nkJkzEXx3XcReELkucVVrXoxanTHCCFwtIJuMugwZXFbjE5w
o4f7zkwP8MgYHyXBS2ok70D73qpk/hYa8T06S2h46rVN2xsyByzMhnYebpl6LjgQgQSAgRufptxt
Ociqh9kxXilsngrLcj0tTR86uCsY7g2vGYlKjJRtFg+3QxE8W8U4bfIkPFmVwXmXTgenv7WSm4+K
DkpIERC63LhZ59H4w4pnn5NXeesvTSsH0JQ3ibpdDzEXoTC4Kayl45rtXB1qUvIr17TWw5UCj5yL
ljP9jCnjqAESytrO060zzfA8rBMjcsXEAR1ZBS29aVsRmRsRqQyOQy09P4yuVTfovDm0DFprd4WB
eSZuOMFNYXqP8ZXPbgM+wIJEnvT+W2CGj8JBbqjkOJmsCYed2RTPgPmCrah+omq9j5VK9+Dgv43O
8ANcya8JCZY+izUj7XfIVPACVLYVJuL7TiHQOO3IS3D7XW+28Z7UIDBp2W6yhiut9k9Qcn1Cu+vX
LsA7PKCQwUZP8EbZxPE+juwfepydMBZ9hi2X2EnDCaI7ayRB+3ZkQA/E6E7DlgzU3PkZtgRnq/lw
ranJjYsHHVWveG9TgfXbxpOTLBe8ccV1nAgWZxUMdeNFIjs4QtHp3ldc/rsHs3DeUQeFjHudHSdc
bKGIVm30xCrN8qFrbA/o5U9OOPcGWZOufzeUdOIDiNltvPHh4m+KKE7WmLDvaH25K8PFrwfyjyHz
99HMH6cg4PK/8jME6FheaUwMLgnNqsLxEpsnBgTbmnI3fpTxENEDWxXItubQvhlw0ull2RB+2hza
amQS1Agcf9m21zvqf8ODXtMUUvpi38362lHdn2Yw3TdGau3rrrqdBu1JLZ0Xv4yvlFhwflH5gSHb
oOvbeilmvXkGCTYo+qGnkky7SfyCPnqXKACEEHTgg4yuwpwzVOU+wawNtvRl440RqXgzbPOmNkAK
tNpTYocbEC+7yl88T0O2j20gTP5jPJiWJ9JlVGt23iDgvFXRAGIluu7gTW4jY+xWRjHujYlzlOu2
jue/+IPWHjoSN7GK5pvwUVGFts5py3jN5Pj49q+MAXWtn9nfDTN8cvweWYL9jaodQuSONn760VFK
1iosy/qzqfcfUej/Cubhh2tb7x2uusBkvO06dODVW7O0P6ukvPMdUnPtCJ0V5BGcSIgI3QJKvPUz
1vODpo1XdXQzalwvA7/YOQWew9TfET60B3ri8CtOc68bpmITiRxHclE+gqw4tjH49CRnUuuqVb1C
CPGWVUwiZxBBzPjCl7C+MZOGwBbACytXCa/aKLnXZwNv9BR+xI657YJHi+sezv6fSGLxyCPa2ee+
eQ6zkolWv4VbxUh70Hpo0eacdZVVu7DkWB/nRXydQwMI/Akz9gJVl757N7gJo2o4tDkp325Z/pKv
SylSe4ChqOa3OhElcmUhzSw+YAZL1Fh2F+2+XDeWeoc+fMRK2S/5H8sDMl+rp88/rcaJ3ANVr9/8
pRAibwZ+aV2dN/0aPk2Bp2oQNH/xtKymxR+hLN6ZACkln6wGr/1Qqn/k+QgzzrZt0jz0Eyx9kTg3
A6Co7XwuxsArRBwCXX9Jc0htUs3aMKKv89dfC1ECu54F2BRhVnZsF2q8XEI6yIfJRTcbs6OFrQr2
KJYyad+QBh9FLi43hRLkgL12laZUXLwHtO3yz0obhWDC3xblq210TvApFr/JeXFOezoAIjqnl40N
mYV+swzrnudRP2+581aKoBYUVjrhbmODyK2StFzzm5a+0WX7y20t94Rcdz4c5H15Yyx+czrx+wqP
Tzt093LHR/aSPSM3zeVokI/UI5HyFSC7tdwUcqPgI2b7tAEtfn2R3E5W9d6OzQYeXHjevmZu9/NG
MY0t8eAWRx0lkLw9BEa4zYEorVt9uucEm59zm7JY2CDeIDcGFbYblTnQPoBDKwjvzov/8cG/fQe5
SKM0xxwQ6udnnvdeRH/fw1ikr8fl4EAETFRVrRR70RDIe5+mSXTeuCPlPmJ3LpFwpD372ICXjfx1
CxpV+K2Ido4yN1sjJBh3Q/7vq9Jl6uayhfmJHHXbybnGcVTJrVao/S1iBEK2lu+CYOwG5YOKv9bq
iaDJ+KEPurI9P3X5XclXynf8x3XYDmjrLjEs8kjo45RaQuFT/+F766OwYQEgI/jrR7Y8ARoOT4CW
OpTBtJdH8Nihyplyi2ZVtcltylK+9Kb94+eKAjdbiPLXzcGRys+WHym/7RxfOwzdGBoWoj6cjyT5
Fy8/LXn3sq6waQJxRrL02d74NoleoZ3e2jJYSR558ubya/3tED0vysdnyqB7d6mDLBv7/JIWWazy
1Db59rxX8ypogHXXh8svXP558iVynbwbLEehShJa05ILEdrRVj5myoNdPuPy+q+HoLwv95pcOr9G
3j8vfnlc3v2y7nzYlpUQf5x6CJykdJyah6BsOi+F0k4zaaXCL/Dk36m7VucFeuPpk76N8eI7VsNs
aNnjg9Bp5tk3+dzeYY+gXOlcYcjw5iUAe0jucod8nLo7yQQ4ao2gRU9FQ7Kj5uotNSIUj3tDUddl
pXR7ZcJaJm8Kt8BkptUIIOV9OwWPx2gPqo9NHDmjMZ8uak7rMxEVj8jn//1iDklpOzjo9tNyhuv+
SPRJeCIiNTz5SIYKT95HRlKIlVzsdLQfUa3uBmMcgq1rieAkHwiIdFoJB+gW9nj8JPx85I27XDYu
dy/rRmNkE8uHz4vyIUce9pfn/5vHL+9Mv7bYA/eLxysLhMH28vLf3u68KEPPflt7/ujfVly+4OVd
/m7d5dPlo6MAOeKjPtkZyL6+PHh5/fnj9OXg+PL2c01GYxm1389vd9k4X57321e9vA1AgdEbsNCv
Lx+FgXKvperLOQlI2gV/W5SmQdxDLgwY6xxTJHsw2lhjXF1upBtXLskH5F2kv9vOV5Xd30ZXTTLP
KkgMSo5jEGwomnMZkYbLs7vzcj/JSrGiUMUgVJ73v3pypf3Qrct6WxjanezMWDIUTUbsqFzgNlbD
pEYG0fRgCxiL2agJlxOcM1TxcTz3dCo5hGiTPiBKwNkwX8Z+Ck0gVDeyoRMs1yMVE08R5WJvL7GS
Kc56BtmLn1feVxcrr7yLyfk1o3ewOafI4Ls4h14xktgBH6qpVEZQVtQ52gZMbQgEzOHuxWUfrPNq
bs5JRuVfS1/W1bVqMwtFxdZUdLDaJbxQ3gyQRo7ndbE67pKsWKlo8uRjPSEnuxBjl9yfMu5JLmls
mONlXTToCEcBh3vTFOeHpm4Y/VoWYC3YlSzKPSzvi1p/8ovC38j2muy2RTI2tlqc2Jfu21SCv2N2
TcV4GddVy41cknv6yzpjGT8y9/kZy8v7uQN3XpY7us+pqbUw9+XulLv40pET8lJ0vi/HlzNDr7yF
ZLcMXAD+4caWi1NGR4RzMm7sJKo++giOhNyDpszMvOxRuTImdwF4GPBymXAGFYPMec7y0h1tLvvW
l7mk8n4wxTF6TzQ3S+gUyNcCxGkRt4dJvIBgq4/SvXu5+bt1VGDguTUY6jUkR9MSrCpvWuypVCVB
m17WTYuKB9sKOG3VN9fSQTwjFQzc8kAN0toMTf/DkogyuZ8CuYvkYscpBJ1diFxusVpf9oTcMZe9
E9boMxV7mlYXv69cspeT02Xd2SjfCkReU/Ihd4PcQX+3q7pl/wyFXu4R1mH/ZP+UAj1amYmd/KWd
d5H85Tlxb61g/9ASQdBy7JeK+gQIPfFzAv4gA9UyzPhgKSgcGIXSTEjKnz6dhM2wbLtgCXpKHYCC
nrx/XnQDG3lyyPxZbkJ12Y7n7b0sybvgMpk7Eucmfy1RrDubhpDXi5/anbDJreSP5/xbKkR0QJdD
eduhNS0yh/AT9j4YLs4MoaLpmC5tHG+Q5vdjPmzoX1Jolo/KvDsfWuYGhM7TF+f95a5cKkzc+JBO
aTwwgJBHWrhsBmXJ5vuvrShvo3b6X2xFjoNo4d8oK9Yf6dvwVn/8rqo4v+ZPTxEJUaZrEFAlLDRi
qvjNU2T9y3ZstIkChBgP4Pb5w1JkuP9CNoTfyDVMTEfGYkT6I1bKcP5lmhp8SN7vLKr4TyxFpv01
PslVLaFpeAzReS26ji9KnSTuw1ib3Wrfg6tYozY7zlpfLVDo47DQ8EH3NyCd0CuDt5bSih5YPoiX
vdYPtPorho8BwnGuFVmwipWGOGrKRQV0xvWU2NXJIvTa26p2CBClaYNTT3tNhZOAEB4oF7/99tRk
NaiK8KprCmWrBK+OoFjWWq1YNUJ0pwhq7MpQ0FVrVfhGyhAYYxtRmTVlB7SuWEpM65SINe0Qkgdm
J9hEU/GB8n/emc0i9ORPXCU92JS8+WGO1rei5M/SkP526StWJGftm91uhMy8niYC3t3QfpoMNdgk
of/NMWplQ7Ug2dS6ynynRpM9+ypjAmtHKdB6KOL0pAYI1pXOwp/uh/NJTMEun81daUfVda3RrJ8c
hJR0Wp1Onfeg9qqt2SS3JKS8Cj/VHpyoQ6DhXPlxVh+zeQInOD12BQ4rBYE55Y8aNTWVFbD/pEiO
1SKpDtSXWW08J0cdPOvWwzDo5WY0k+TBD+yXqMQ7cG3UogSb2YSb2tQ+ZqaJq9iGf5/qGpwpl5oO
8nrGdKpXN9FrR9kL7OcmTuqFiaKNK+AM7UYMWI3bckvCIjKTdssx9JkMiImN0hrRqLYPUvItNPb9
VtXhNekBgPMRQZs1B6dQ0MJ0gl+WAvI49zO6S6F+V/f6nZUQcuK6CdjsLuyxJxXe9oYOzrc6gWSu
Bskn84R1ah/nHlIQUTDZdRfR7zXFI/x1sHgNATpNPZ0QP+LzjqtfGpV/z6omcFxClBRus9uQDxI0
ED3mntdtge4P6t1drgTeZCwdqe5a87GzhWNOakcbrSKfCnMNkJ3yCRzaJO89pLuHxAnudCe7Kqbs
ylLf6wWhW6HcpiZFBq4PZTxmpyRT8IpJ6DCVCFkpDRbYagxo2VPyCqUIAXRRPHRw5ygypE9U7Vf4
b7J2XJVGGK59Jm/rzFb2yBXI7YjyVenfBF11MxpAJmwUyYnPXw6aEcFNq6/gnntlpmnbrKdRpVSY
uzo1AFCc7o1AwR8+kszbYcrpKfjQH8FcVcJALobBpKBg7ztcDxQrh/HQo/MPMhwo2mjkO7LVF8Yi
ncxSncD8B4+CyApQVBD6Mah/xg5Oo/DUDE61KVztxjeVYxvgj+5qG22nA+uzGW5EnV1lqoBqWT7g
H2/vFT+lm0uhTavDJ6NMN+MQ0f5e+1mGqWSwqF/MADot8BaNcPfx9EBuSrNJRxT7jMQfUQjYqag3
aeKvipEAtDYt6Se5ZUEhJkbZmtibgGacF2cqBqyqAo9MEkmTcKpJavqD5XudWv6t9c1IQwTWhvIN
ax3EiOXcpkQzI3o/iNe+9jwNIz0Ztb/PIlsBysYQEbeC1xFi5bXHJjdWml3Xa3/p25kEwW0GUd1V
lEevjBnSPeD+FtnCxHTGyIFRRKUJHDCg0jVxdurTe6ciww1bwkpNpmbrJyih7a7FhRaqN24/u1tk
D0PVFRBEw4cirFCghfmDZM7FbfaZxsDg2jkgWCbUftoUwTPU68OD38T7HtGaSnKmpoBO1W7tSkvX
AOW+9dOdbsSnNtdyzzBCeLeZv3Z89Wcc9djzdetp1vOHKAB/iWSBKLHOFydBMRBBAnbtXExovrJg
C3iXigZ+hRNBYtl24AsYFdTjiFn+SR/Ikm+V+VefILf3p60xjU8xSj5PaDGqJcvZGUHb7pn13dkj
vEeSVojwJWWFs1INzl+3gkPZBWtkuvVy4te1sSNcfCw3RUqUSaaq7X4uopNJ2v0q8ePF8FolV6iR
Vho97UPq9LsiGaxd5wzoDxzOo5MbUQAt8hqmCwjfzGg+dRu/YenPqKmnSjmhOLF2Qa/fKrmFCJlJ
wAq9nbIKQeucwrRT8V7wcQpuLvhv87cWV+peqYtrY5zUE1Uba82mAB+JDjms3OTKzo1nt5vjHY4h
9zT1VbknS++6iFULztsUb8LaFOsIacf5W9TLV5Hfp5o/Qzu2j/IOYu5xz4F2/pZ5mIynBNDPjnpR
NiMq76fKQnMuF5GCHJz2yVrAeIEwHguV8ikojf2EQndbm/rduATM4ubtpZjdboyjXMoXQbupoMVq
Y0slTrn/zCzcdmD6EXLEP/qUtb5Id2nVzatap92uTuZtkJtMPtz5Ol0k74AEGR9j0kFvP+4GyJcV
3W/vvwPQ/8sAlGDThQ7xz9re01vevDW/jz//eMmfql7zXxbCWfzi2IzJIdR+V/Uu1nVTR52OoxwO
vfHXCJT0UnX5zxZkaro8wnf4cwQq/uW6qrPoyok31IT5n6l6SWn8/13tKh9gIBtmiGwZji6+DkEr
tDUpcBkMCL5/MOJUvRrMTr1ChTAeZ3jeASYXbOblToMw3nOuQVBlEpEJC3QpSHS2Q4VlZn7WCISE
cp2cm8klGUh8uVvoGdfD2trLB3P/NQKqDDeOaaiMZpZLch5adx2wGQKWlkmpXH15TK5LZQT05eG2
aJJdaSSn2tZxSocOlfGIxCML/kymRC99Vmj4Ezy6CORILVXvRE3alcGVEgdLSOFLzpUhjdNniotw
M6P23dcudTR8wY+gsjkfmMp6CJXwlOrRuIHD8dkjVNrZWh+aV3XW7HHrkM2WWepR3jS+ndP2Tp+1
jLHxJGuEKtv7UAakwLMdbT/HWOQouy91uy93x9J4nSEWbxokj3ZKrqIVohNK5+6a/nN71BqfiTt6
YEkQkzepZdLHcZA4mGZ7lfo29k3XIq9vmaHKG2XW2tSTi5ZK6nLK31xkQQPwCznypZoov4vMQZdL
8obv0W7hP939Y9I9Yz1ovWm7z+PK31dIKiUGMEYoRiukOjgrYVEUNBXDZGwN+N0Tit1AV+ZGhWmv
FZSYxhZ5cJuVwWYmMmA79+HD6EbjsRit6EgjKFo8RSKiHGEhchjI//b9CKlLVWJOJplzM85EIplW
n+wct7lSF35zlBnbwTaK/XgTKLjY3IpkXIMgIUgN6BqNAnGc2jBSSlTYphWjMsYhaNRcQj1LPcZD
5+Ybya0bNKtblZX27tImkIUaiZiTNzq9rb3q9LQQaHVGReEgpg6vf6uhyYqN5BvKpWIiMF1DWzKb
zxR5lLXgVxXNIcOfShPOgTiL1O22Ds7UfW5zZJLMtHH9AmOjoLcpS1FD6TKPKeC5Kiolq9CJ6w2w
rE+3ykgSiZAfZzNjFfBeS0GmzIIJhNjyTLP5GJsX5jtRQ5hhD12ArdvdmSDPt5ptqxut138qjTEd
9bQe14UGJjSOkSlVQhtI76bChw2eIUIZl2AcmI3JIrKQPVtZapSbwUq0cquW5f2Xv12WrKA2w6Tx
aTV6g8ZIb2k3f6lZnSvK8mfqWwuqO7eI6FrUUe4BmfKvuq/CrZJdiWb2GQdSnxwalyig0HXXTTWm
pCupqLx9bSC9fvFx9qhwBbDbtd+Vj2JEBzT3tjjaNdA6RUzbpHPDLcL8XZJEe5CeGNX8bN+0A5k2
Cw6YK3OjVuJwKR0JWbrUlxavMzU0WKyUtuFoIizKkU2jrwMB1Rka2XVhjd2NLqKtoqhaisemqSsE
InGmkKXiMoMGPWXB24VRqC8OQmUM3gPGNVhbXcamLS3wPnL2CcbWdWNFOUpphlRtOsIYpajMBBpH
KHrC85Jch0u03yQiRpbB2cCpwIJWVcLZYC4IuOwF+sWQ/Pa1Tx2EY6Inq8XQJEyj3zg11YbzV0rS
cV/1NL6Wc5BcRUWl9UwFblqfvmnd+Ec8e+KQEE+zGN3BvMrLptjblcX0NIf4KY+F86JZ2ah2RL9H
u84FISle3TwyNonht8fEvZ2mQD+QHUeHbHQRsrUWcy49gQIRB/23EOPbVle7idq/to4M5xbglb6R
m9Jk+Isd6zRE6FtIpfsu9Ls5UzZRkRCslgGHV9N6OlfV5fmNWsZpNEV8Pi87odJK4RF2uyjfq1qp
wGEf7pSIIIsQ17RZltdRoTUoI/F1Zn6UrBgSYEepF3rKHAXrerTJVYjrK0VHm0o4QHeEH4kldVki
oXha2Uq7zzq39MyC3YGtqz6GKntH3vX17hdMXPS/YbkwWfioNgo57dnGx5QYGtqpLD0NoZqcym0B
Z/8IMJeGQpwubYRlUd5g4P9zSW9QXQlOm3WAQgeIFqzECdsm5D1/FaQw9Q3dyE6zmmYESXTZqRsE
EwGF6J+stQakFy2RdYsZd0SLc/CzBUyznFBQAcdHCLvY0t0jAHAXY6UqtmaC5abB4dkaxaZynDtg
aPt6TnUmZ23LJmiKg4242yXGAVPGsm4SZLO5qVrRneQ8jwFk2mmqdbBzrKdW1SP/avnF73y3vEE/
Yh/QC1/3ozruBxkWpWALnohb6H3TX8cNyj/fsAgRT7QDWgXKSCbmxk7pT3GpAyypULuPm8TV10x5
MHZi6FbJLWD/ZDW+Yrkkb0IGQjtywY+mizBxQTsG3f3IID4W5rc2onVF3lOI1hgLMIBngk34Hcgb
YMgxtLr8CYoGCNpl2JMu4xt5ky9LIMjjw0LrtOnaJcgFWZe7gtPCqs3SD1QlN5ldDlf6kvELch3Q
Plrgptbu42JA1mn3bzoWlbpTaDCnBDYGxdvUMHgzBvo/FN6ZoE7qbjRJoJnsByKwtB1KeXXdTPYx
8gF5g6tNLXjZvugo2w3PU5I2GyakV7VCwHsZgqtEfH5MwFhooUH0g1U9Z714TPyR3iG8450TTu9W
Wm4azC0DP0ZvnqLr1rfSnY6Cu3NMfZcujhUrcp8yLULEMU97YRhbvN2fDQSEYpqtQ+frm3EBlrVa
ND/VbkChE1eCsSDP7bp6En1kraL0CR9N9i1jjGdMMOLIsPQQHBvMzOxvTaJeqVHRb8HlvWJzJ7yR
gFSD8dOmn8EjAuFBZDeDbxmpWTBi3KeVkW1TZHLrYkzXRVMs14G3ssArqZSVdWgLPCpttdH2Y9Lq
t1UovkNJoy+EZDIrb2jB45GHcewBv6Sv3wtKbiP+D2htQB6SjkyXvlnbA2LA0cweI91N1mU0zFvC
srA4cU1yesgwJuJJN1V+tqDptn1aAVug/uTPRKfOVEm8UfzSev6NXKwTWoq8vuuDHdUBzEa9to5n
REnuOAvcwtEGZjQT7IYfnRacxvLgx9CfQGIDfVCz17ExfkxIHO/6MEPZrYNkcUo8MCkyAQLJrCI8
6VZ9cKdo4JzWEO1m2zc6GQ0kukxsXtd/cwrriEaViiCaCSqXEfL/W5F18T3ZjcgsDIKhO8JuyZdJ
YWuDzR4F0mEKE+UYX4+CaBq0leVWscA9TG3wXa8qUIbTjOAqryKvXdKZknSbm7AwilwY23Q01yFG
/F0U5i89VWvCkxekW4gUp9ZQ+lrpOgtV8CFKT/gQ7BQ3VJ8Gi7yXWNwPVglCtXBekinDnQcdKg9d
RMrXQicKwjSSeGOPxXDdiWqdd8Sqlxi4VMNpt1TqX1JnuFbcBRH12AUk8UWUWCEJcKazvDqsdc+Y
wu8mFPG0bNT9zCSUaOfitjWQshaJOyEW5+njGJtrK2pebf4f4rJdTfXGKkMqkrH9Xcx+uS7n+KrF
SeYZTRmuSyVeGYMx7wu9v5uCMF7b5D3HNTB10J6/mqDmRGgO8YrA+mQnevibijqKdTHsR1/cgCx3
+RWDXUoz01kpiU+gaBXtym4ElEGio0+mVQoon9h7m35t4N8GQ+HFuB2GrH8oMusXbOcd9gZKEI2z
XWyIgVs8B2P+HoTYuubB6VZkD7gEIAOm0O3wnSwcACR994K9NX3XWvHWk3U6MF3eOlr3AzoEcyhQ
EKs2jwE0WPZac9NwKrODVjDQltKhs65HKoL6kZ6uyWWDKZZVYr2XT7jcyCdd7uZSEXQRg315WD7x
P1+XRfW1q5TRiIejNRgdBQsa21iuuBqhz8yWl/vyJvprSd4djOTPhwVjxq3u2tc49OtjMjP2k0ut
UMtDoAZenQiyWZgzyNXyJluedXnqZZ1cEqJh9PaPD1/eJi6QKsi700OCZe+8LN9cJcPyMIU0I5Zv
dXnibx9weZ8+ATfhzaZImB3/9QcUjJx3ftoeZmh1m7msnuPlGhctY/mOAOB1UhP/mMrZtlwpby7P
uawrJk6XwPJ44d89B/wdIepK+5IuytfL0748N5ESlC/vHy5f6bIu70pSMM7P/Ntv1rmLQNshafm3
t0sdUDPJEN+VZm3MqBjtW9JHhm2uMdDuG6b2lxuxjLrk3WqaKg940ryO5FgLTBZllMvj5/t//5j5
17vI5yd1mK1aKuWDDV+aMTnfjmTaqFex2cqpcJrHyXAjF2fTZlIxVspKIsqtRTYjly43EkZ/uatW
PfBauybpF3nG5YbOTbISzTgg3Udwc3lAvv7v1vGLITbm8vaX56iue0f45Az92NCOYdZzU+cfisim
TVeinv9vCfP/UsJ0wTr+uwrmOmra+v+xd2bbbSPZtv2V+gHUQKDHfRRBkBR7SZZkvWBYsoy+C/T4
+jNBZ910+uapOuf9PphmT5ACEBF7rzVX/NH+o/zxj1WJq+Q9/gul4Ofr/9VPp/pIi9elYvkT0UnX
/F+MTvufQgAnoGGu/2yp/99yJl1z1zVcOty6cBzDtuAX/Kuc6fwTR4Wu8aAF+oD64/+mob407atf
GbiuCgMBOLipUTRlzvhbP30SRSoIE1e3iov2HvdV+MOc911IqC1tB5HTsqKpmRC7EWDTRrbR9I+d
yqg3fycCCCZhsI5hc4TEKA94laqtGpMq8yoM5ljx5Zef+W8IJZrzd1sLn4QAcH4ezRULx+MX4m0J
yhere8jWjmC4IodAuby6gFFgqWK8Tm51aPp0HZJvYpItmasPNhO7aj5NTr+tlfZdY3rVGzCJEFKH
Q7o2soB1qOMPVIumxXaDOC1mTO9o17pn1ooNQeIpNsgoOPM2QANoarLcK6rL8nYTVrNguY9npBK4
X11+LM8B8HaH95lWNdMy090OboCijZQ2PqrFJVXpB4eZ03LX8pTlLanAQeYy7pxq8Je3Ys7FAo6k
6OrD4N3/tVE1xMxlm5YNvG0wRdtSNZkW5KvlOcv8McQIHxDVEFQ8t1QAsVHhw6O4XK+5vjg/4dHx
0akPcH8dO+p5eU60WHCx02AOXR42ihxrCy9ZnhpyXwJoD+O202IegebY5au655/s1surjdjdqnmA
i3Xhl/MecUkMc4TKjN51zWtrZBbhtFRcvSF3j8vbacm+65utoff+8ow0Hq41z4bNRaovHzu0uCod
IJEphh3jbDZ7g8xdXpEWvAGfcdsuPrwWJKn+8VWXz4MZuAThbVr1ri767fIQJsPb/+OWfniTwO2v
u/XtC/A+RtXdBUq8WX6e5bsvH758B0NJ1jWZX8v15ScMlus81pRABEovSZ9UNg32+bOhjnfaQhTX
MvhqWB03ORqAzuDQABNkcb0vL4n2FFi5p8bsDu19DEuMzvh6ubk8uUHiitNpO6mSnD/KmOQsGEnv
d0lOq6rYL/cH1Hf7ntX5/BbzGcv7NinrNcj0KW+3vAVJ5CtC7WAhxqtlqyzEE/96qaOR2JPAYh3A
gOFiDLi+PFYvb7uujKX/3PvkAbYEWLWPJCz5OS9ftmB52YC03/0qdIVaWLDt68nvXbq3SV9+yxNx
55JYAmZnlVMZaKsDchHMy5H3rR9zOvvpw6gET24IWSvTqzeSsdYZuU3upF+CPHseKivxYhO8JJau
sLHpI9rHWgpg+9ir0JbbkXbs0Kt5hdMJQi42Q8uMCubnU1q8ak1GHmGMnSlNACBO6vBRGCFrGmxR
VsgBo4joAs93jVyQ/axb60N7hcayqqxm3TGkxql+5iT2/xE///gfIX4EGB1EYP99G9DPShl//8u4
+cdr/hg4HTp6DH6Aykxh3sRmfwybjv1PRlLLdMmwF4yE9i86NEEXEJaXY9EjpFO4EIH+GDY12or0
/1zHUQE9wRkx/1fD5m89QMoPumnohoAMwVV1Ebz9OhCFwwjCoCq7rZlmrVfn2PSUpEz2TVWfWyQI
npVF0SbOlZR4BpUjCAD+qqxTorgvRoVvXeu6k4KljBO+HFa2KYvDIpKpM9LV3K7AeCn6Y2PWzlaq
1NPd6D/nBvwmpTOBHDGS0mSF+mVahrN8x18G06QRYSmMqtmQbvEyTMZV2OgIgsgmSHaUZ7REyBQI
K0sBCAG0bCHtmY0X9Yq+HgIIDA4ki5Wu9r6KEWmeETD9skP8zXAvfhvtf26grWsECmB9B2fy1w0c
pg6KWpPiqVGMb6rQkTZRNvHTqjkOpvkZxX3LaO74llbfUet8rDjiA2NGFC2ZEIiExFZqvT8b+x/j
/wk/y7/ZKoN96NcZ022raPuqtgnbyTHM37aKINxA0wsVDncXEkQCN2SHFGOXNXOCBayjita6tA05
PfthTwacGla7SmuBviROfpnyTaGZ8aM+jp8dPE5C6sJrFDTNCZqGq+jzvnai0wy76lC7dedZgVls
MFqrp0I84fEWx9ZBFBO7MDXnCkpRQS4IhanJAibo9i9NfSwqLHHxmHWbXdO234AbvM5dRuarntjP
Wh1+J+JizVo22gy3ZEAMzBTe5+qwePzqIVz/+z/j3/xeMOUty7FV2xb27ykFkeLEk1lY9aYPTQg5
cbLujJmyRtFFNC/MpzjqrhBjfiRD5v37TxY0/X//U4HHR7ai2uRSoAH96w4UJ4LjUcJ1sMbM3iZq
Z2xjhahuLdDTlVNaYkdx5L7vc8rNQTCsdL0270Fb/Yd569/8Ai6nMTSzy+kCjcJfN6Na4uorx6Ar
Fk9naZCJWKcq/oyhAMsRCfztBeDTsjgkBi6r//AbLBP4Xyb4y+7Kh7OI0EzNtjnY//rh2lL/hNda
b1p7gjkeRhBgyvekCsNDHtbaOlZc8FvzvEt67DkR/dt/vwF/c5ZBfWG5BnQ9YZjub18+DNWidSOz
3mTdTG4UYXnBKnEaHPFJrnlS/Y/fWBcCHcj/850ZTVzXdhedhv3bIeqkBi2dWfCZfe6+l9oNbN1a
lzFkdh238jEriOQSY+0+KaajshsG3+HhRnubktQmHAP3Qn51kajRussnKnoxsanpoIeXTmth19YG
XutOWbXE3CH41JUvTkAva5KE8KlNeoAYYYOnxjuuBtWjFmUvzdTTsWpk8q0dXYRmTXZtMhZXul6a
pESq7cYoxvhL0VbDOqbRvKU7qL+khvEOgwM3hDYWHOkdBGuxvJEhgm+prWySfiU0VX2YTKk8GeCb
Answn2PMEoTFdcExiDOm08BwLqbayyu+Oejqg34lPbH+0gK7djrInr314ujP3SwIsm1Kso01+iHx
k91G1rUcTOVIQAGhBHmBf5V+uvuQ2JRlaV7BbIovM/rf56YQhIlNuvuKrA9Npg2foyWF7Vy42XMk
k24nk3A+jZqK+rUT923rvhEGmh4rMSYHOljqHUym4pmgoyeVXFhsXggLXdEuidHIxqZ2/GZgSubc
AfOonQEwpGo2rKapKx/BN3xoUTV/qKnAcph9bXPYGYVmxMcJPBizxvZ7NTXDCop+NiNspi+Yo8Gl
P0KblXUKbbQ2m6UXpzQ1E5GP1jru4X1mdOtmaNuHoMteWiXpNmK5dbvLjjB00BLLPcRC8clcLlpa
B/fEbd3f7gJAYt63Ds2bBWVKBvdwKFWj/3ntdl+A8LDpZbCBruonqW4eiqm2Drdrf14MecjcfCAx
wKEQ7wNPZ9jTyhh8KX2i0Bhp24HFAxGQlvtohI5x5yot9Dxbvo0WZWyq46w2QrQct2tzTvcnyzTy
EvpwPiulnM8d8CmYP+fbPb0Q0znOEmNLQvy2lNYBC495+fOiBksUD612svMmItgtHdE7jem2mQD/
2VplfBmhnG1bO2eS3s1YQekosugwnHu3r58n/gKYcO2QBYAZPBpO6YupEC8KcZ37JiIhTIEdhe5B
eYCWrDyMZX3taTKhSSyUC8Gaq9mNSQceFd0zQyK3wiit76OGptPtZl7kxpFuiNc14072Sq7Q50vB
cQH+hbWkIB6Mu0sDO0NN9hrF1WudkUrNopG8wKom8Lm2Sj9RreRqAFe6JmbXE1yNMnOeLEBcVh/t
Qd31+2CuKMbDk3zOJtJtK5Km1i1AwGcrIUO9MFqI5jPqf2ucnycDShF99/kIcGl+ZpV2rxjCveaq
lM/5W7bcaTQRoYhdwcFQ2RuCeOovIRywR6st6NGI+ks9ydprUrS0FWHYa6tcXAtao52tJtbJ3eaa
GfXDHcpk22liXwwtc6Rk0uXBrmfbt+v0DbWYeW87rXWfR5nF/s1Svw3KE6u0cBWJVm5MEXk53+WL
69iC9aRjk20V9n5S6OJRzQvSB/sLSm1wETNf2+0D90sfgahUR4eMwpQPRsZG+qkYqqMyaTNdtAb+
DRG0tDeZ3gbXtu+7t3A0Xvtu2MNTJzxs0PRT2bCflBpQDEXm7bGho2JYVfQ9osR5pxkhtoFSrf0y
NFFdNBSokqLNH+e8u8JKsb7miVOwwqvGnTIqzSvxh+Tc5M96bKz1Smk3HTY8XBC187WL7mttst5U
Vsg+jtp221CofQUxsWqW+y1wXYRstzMh2pxWdadsvlgIT1ea1MhdINiUIO/kuZjiN04k2VuB5j2r
0sdEKyEwitR6jmhch3H+PHZDd9Wd+BhNz5VRiydHuuUZc8WXsJPBFzOe0xOouY/brcyAcVY0UD1A
juE2KRT+GnOqXBlkSBOwgkcoywGJfgg0Svhm+8xSaHUlGjbqomu9Wbr5ttLE9MUNLMOjo6JvNJiI
X2CjEyVhq+/jwGK8LpPmsRsjcXSN+EFSUXlslwsxYjUcS0dbheTZAxYzk0dZuMP9UGgUCZabSdcm
j3FRedagvrk57YvaGe3tYLmviPHT3iPavr7XUvYRw96KMI3fm0/+0MO2V4aOwccxLoFllxfH9CRS
5hMx2/ldMabOxqnbTCcqol5zwrMOpgLzzUS14Y1xOJ1Dp57Ot2t9xESmhNBmzgp9sFFPL3LEnjLm
VXS2sme3pnqZ9zCVej3U9mqvC+TfIa212p49SyFz3loKmwgY5q075fZejxUvraKTTQDqPhRptcfR
h3iQTMMNigiYgmbhO43WXLUY74E+Gva+Jv18n1sGe6k9R2RsMtiVBo9GyRB4qBHm0+3CVNRnkbpL
SKUMD4Zbr51QaDsjCL7Ncbu3ojZfJ/VnqfQfFq52O2seB77A3u2bXZdFIOUc4Xq0BtexgR2J2MzQ
MwtQUkUJfwGqimQZAfmV/PXe3eh69T1O04c0DXCOZPDY5vhTmeRG0us2lcFYQ1ZiK5j39YA0StvZ
Eq5sIPlIDuQ8vrRolQJNfk968roL2uDqamyNr0ilHlQFTB16nSvTea+AD7qyU40xvzdDD4kfySjG
gdbxiza1lxl4XdhV58yGVxR15kcZGBtZwzG30xcHyIkxmx+aFmF4ijejhhMVwVmq/EDOfsK28H1u
RxwcUOuUEPM2itkBbrtYjWpbrZqWFjeCsR5y4SwBBNT3LIaSe1HOz91kXWqrnwnCqXapnHf6lF1R
YxkdSyb8Fzu6yDSBR+GD0d00sbKeeg1pkuWZmXII7emTFee10svBIxoWZVJlEAWXE8FZNExZTb5W
VTBXRjbUtz188upLmtb9ykrMh8RQQeM39OtEHzArMMdoHeQIRWLnw1k0B3GMmWjO2mvhBg/WNNee
Mk6g8xJmJlh01xZVzBXuJw5PgJlJ56zhJLWrws0BSmCn1y3gooVyjsfxWzxbvlnOwlPl0tXWxVtR
qScg+KRmOJtC1Tx7Zu3pNvP3aIjxivTaDvi8WDEmkSCrIBmSEkj/pNQk+aiJJzhNUITWL6qEpd6Y
WbLqBQw27VXrnBOKmGjdm+yqaY5QRUsT5BFRfRpspfDVUUhE+/DbAsR8oOG0k6mwjihkFVOt1TAV
WJwSDPtTaaHDl47+Qyl0RB5mqdOCdU9pP1/VxmWFTJsCHY21RthXQjBqQ9yy6AGyka5pGNUUUWOl
W09QsiprPsIEI3g0iojo0FEmDeWi8vnSziSIm4V5n1rFj4IE35BCdtPln06S/NCbMr0bCP/A64rp
xO5Jysv5Gxt9g0BGf6tFtVFYFN6ZD8Y5VlqM7gTZW+ijvBEb9F2M4tBxwMRFignWPWn3ruOXaVN5
KtGxxx5Y1axZ35qQnkhbm+QuWdDD6q5n2BWWJxLswPXUHvTEAPqnQmsTirJB33KWVa97MYr4O1EP
+65kXKp6e5drsSTYFQd4qM67pu4+CgbApJriaztJZAr47bo4gkNcVzguhmnc3641S4xI6HY7EB5H
yjnGZpjDal+NerlH/wuzN2acr6p95hjKxpmivbvoLWvVlsAd3MIr1S6/c5ICwm0o904XSrSDxI+u
SrPRoGhyZ5fo9R7oK7TcwSGjpyNnXCEHAnBS7aluWu811jdL9mqlbTq1O9rLB9bGVP2MMsCyZ3KU
Onf4o+rVWKKzuG17lI+Fr9sJWDHcM0jt473F2h2xEnq4Hisep6uQaHk1bQDioQupc4QTvYR9jbDz
VKbpFgqLsm6C/L0PKxCnISzTvO/Kfbf8CGmSDx6Fa6CPgdLtIxNXNnLiTYTlDRfasMuJyfBGxsw7
hUXgvSPR/uhWo3iO222nyiTQCEgaaESt2d8u3LDx7UZzt1Ix12OTxzvZmka6w1FfrLLIob8jnWIf
m8qLVILBb5Zbt7tYgh/iAhLqLAk5IzF2P1O03jvj/OaYTJb0bkLvTfT0urOsGs/X3KIyWX7lumlK
T1RzsWfzit0ccMy3ub4D3+UBJcr2bSizfbpcEwNZvSjg6Zt0r04flMTe4pW9XZSz3aISEc9FFtKa
kJD6bvcnmcup8nZ1MBH46Jq9rYsJlVMKh/B2zY1mDP8WqyAseo0hhm1c9Rtb1gbQWFm/RFUz+j9v
KpGb7dmlFrmQOa/0iFXeouNT4mR/u5gUM96P5UuGoPbn3U5rOGCFE/ioc5UVfmvoDWuNwIJA3Sn3
sk7fEQEH5A8nDoKSPuM83p/0Rd4a2c0RrY5DRs2K2fSAsptxTdjsPlmLBE/wF8eLGKdbwQpurQ1Y
yOZM8eiEOceMitUxGyvIta5a+TX8ZQ7yVEfdZks/BODqiGBPkW/x9km5ksUusWrVNxHs3XW6g7gN
d/2QEkZm2NVWqVmrZqn6MXTKsMJBkNCNcb9PWuuPToR+EmHGMLSEHrsiAtK0KDggjyP0vV2dY6Ns
9jcOj3W7lwYKPc0biOx27w10ZNYCQF5AqUKZ8JaoKqTK5Y1+sqNuz1Mtgrkg2N6kJcvFnxAuddCB
Nbo0LW+P/vycn5e3l5YK2Om8UyRogGXDbs9CCMnm/vl2FW5KD0sd7sNFL3J74Xjb+Ntzfm6JOWUv
Nw7T7eE/nxjRzFuPo/GCWAs3ye3RVDG3DUB01KJVe38Lhbldy4jZ+eXm7YHbfb89T3O1zKdvBoCe
198uhlCihf7zreywMf16jM63u+Y4m9cyL9+btmCp7AS4UCH8wz3j5p8X82KKKOeav/btKuf0DmXr
aHpOpt+X8Ge3UQ1czx3qwJNlfehVxTjK0bJQqJmNn7ZJvhlzEXjVaDt3qtYRn5xMBolg7Y8xEVh5
Q4FSM7c+GIhQj3Fy3qBe2WGJm6Hld/qlnUTjZ1AXjvCIVoiQM9zOFGdkQ8/TqGiLDWW60tLhkyQh
dQO0PyVCDi0fGZRdpcNmfXdYupwjSh2ssx9z+ysztsiTnMjvapSgWFShFasG5x4rzT6bsT1JU7sK
HJArZ0SvGETBS0nFHvTorPjqbL+59oVwYL8c6/dgDOHCT/RXCUZg9R+0X7KEJV2HzyEhhRYFc7yL
5GxtVNd8LNoIYfRcb1laXeZJ92O3X6D4YOThNm10gRtHZvgB8BmvXNoguhVgkQUurw9Je45L15M9
hsnexpafZ/V7DHG8vsKgRdCg68yfwgu0x4uWlD9aw4QFRoOY8fMTTiD4rZaFh6O3Xt8Y98lMBLyZ
0EUYNVC88UyxiBoLFTEI+eShK1Lp1wJvyiHXq69jd+7U4iFI62EjQxQSFCPdC7mC7+BeonXq1N+r
sHtS2hp5jjpUq7gY92ES0SvFdCGB1zpkTBad4dE4lmsQjRu7LNx9KGeWPMyNBJD5bad9WkUgtlH/
JTLU+iEkywnMb3BQrMrdi2k39aV1GnX1AMmyQo6dYArvythT6xzKehwLhudTUn0vDUKvgW8nvjBD
aKBmSZB5TAe2V3t74xICcZdjR86msFwJkvq0RqaUtUR6UhQZbptg/rSXW7aBYM+Qzj7vcQ/jwhmu
OiSBOK9eFCSce5sQCnodHbMd9BDHLK624L/U3YQlhNLTs8Im7E1KH9hJyZckmHNcz0Zm+KWdBNtG
q76xukVESpLjJrS1/gwVU+2Y8hVwQtBfouEuRhvDBOGzdxJG6UbkmLVKSHBgJnGrS6oDPBA/saCZ
ULxiziL+sdkH/dVAxczMhLnBlE17S1pfeg0RCaaGSQEXiXk06XLcbqWSreKxMHa5VVQHLNGMRHnF
PDilZBvo5AZQSdzBn/6Kz50RftZjT0+kPLTUhxqH5j2sXLmqYM2vncF5HUWV3TvvadnJcx1skkAm
q9nUTl1IhaEZlXibquVJFW296k1A8PCbxlUy9blvmY27wdbqelFqvA0ZsXiNAZY5ipnvowIBx8T0
V8Qv+timflx0ppeULJyikkmqhES9wtHgK0rWUP2IK/hpsArmicS4suouJvYkLBLUZKhz7bquuTPU
ZmCvyZz1BJynA7x2yjQFnKhqMLUH8oFBixNzpn4bbPZDoiQShV+HdR0V/Wz+UTTJN6WMvypl9aMb
RuO+E6hcmMlbm9zKvlkYgP3QJDpAlLweEri2pjX/EcWBPxZmvWbKXXpRjNYzGkghzPQYCn3R9nem
LB2Put+hx8nvVS5BgSlVRd+Q44TVqJw3SRunHlHx35EPT1fOgHiueqADsh5xsaVJ7U9DT7TSnFs7
hdWcwGS6z1m7hwQ07EXPBExXtWeDiE8/p/G8AwpiMgVS3O3UB3tcGwMZikn0SGLB98A8ltWpSejj
KD3MY+YRyQW0tXuMSh2Fp8ncTOYc2stRNOiwTutRkIouWcS5fU6P0ka9gf29ZKJ8rJcLYBeRQWmu
aO371gZ7pYBrb9wqPf680Dg3trr7I6gjJlg0IdYqVH6yVAS11I1dR4eyENPBjIkTpB1o0wKkOAjw
AThpt29E2+1ZUI6e5tC/yMOA1FO9wJGTc6ZaZpPaxpThzpVUVrQ4L1FQL4T9cEAjbm+tqVB8Gde7
NuhIICm+GYL4tkqv4s3gQMR8xvRk+djeaQuPwaqLnAhGmAy9UuNsrUwJhSEIiobafZuKOdrZQc97
5SslcJs144q25t61U8XVuuoImnGW5EXVbrN9rKclWfaxb8Vh84G4+kNTxxW5VIwaKkpJORZktljT
Z6np4Kr0zZROFrVQ8Lg4MPC2JZueGexFkM2YsGxBsL/orjpSShmDXmMtNHyCQl/mNjlGAU2NcMiT
Db0chd0tcphtltuQqpevbBs5PTUBZ1mIDESfGuFXio3mismt42XYSpQRHvJsuXJfpBtXapui1RZs
C0emy3vqnB7PNT/fFJ2Zpg5+BQDjDrlCssrTRcGUfKHkjTrA9btCP7uz43qJaWeU1ONshYvlBCmt
YcbgOushX9ZYpCHc43vAC9WNl6jZt0BSINQ455QZYJgp8ir16iNO4Qa7Rp8ex7R5Tesk3kwUX/A9
9b5J1WzNPBl/bVnaazlVjk/CyDEyWIWURFAO5ZDubZrpaxyywgtDwkQG2ePHH7X1RKV+ZeZdfCb0
eN3o/YOYMcSOSR0xxDJ76KsYT95XrNn5Q08DCclUYazsoihWJSUvvzTw+GMUOIxdN+/6MP0+iJDQ
HmzcsDJSGjyZ/p5lrrYxBsk5llrXVkhiaVobpT0NtR11mWlnLqF/jbTxSlfBDsAEeiZnfFdMV9/X
beIeRtcN/Qys0Z2cNZptI8ZP0tbaE6UA9ZBm9UqQ+HipDdawwaSdhVuODoicMrlcCbWBWU57dRua
CczJWaiYc61R22qqIy968NBLPX+sstDDF65d0CgUjw7RF74DhMQT3VfZBdWTmSTdcYzirxxu9VNL
NuO+N6MCsvcPjQSH17jr671aKYS8LTdbAoa81tLSe70vx12UUWOo7dAfxkH8UOJs75C6Id3R60lj
eM2nBkg5rcEwwkGtT+V4hrQjYXjgOlMoJZkBnHNNqyFoimE+6/zMd2Zi5LsMORVeChe8hZL5Ux29
mWO/yxKnv1ZWFJ7omZ7ascJ7k3VbSlDiTjjZD2hHPUF0MvSNHLxOe4YUURzq4Z2CRHNMk4L2X+Ye
3KhwyTDE42d2JPcmMeEtouk4utTACxUC9hKaWXA4wk0eVDq9LaadUw1Z0O0HmiSAb4sQA+8tXDtg
mmKy496r2keMNNKcesxZWSjWRhywwA3aN00vT5aWlydTUC4MYNXszGYm56Twx1hsu3QCiVdF1qXH
/mJMqD5p2m77dngwDbM9TYkEH6GJ3q/KSUPUyugakLE8FXq00VXVPWQ1c9iheJUazhON4mVWCHeb
V9q73ar6ziUHZNSXyLpRB0TUyY06df19Rr8JVwppgJ1jHPIx/ATDQUHUtod1Sg4EAX/DJlNLawc5
uvDDrO2WUMeO/FeDATeYMuoJo7HVSx8hP0QiOSTnnrOuiIV5jWMoQipk8sVObPhaQUVEoQWG0GRa
W7Ghr9Sh6bYzyZc7pDy7Oco0L3OW+CjOFIO0fJ1SlWeWmClkuvjNg+k5qgXQ/xSZaQ470YvG3PUL
R+JHauLqUWT5urEoKZeoWzaEaQAfD9wYiEvOeYvyOJbyZvIIESBTt9lxRoIoN1sgb2UfPThwLVVR
Yr51P4UR9LseH7nZ6OZdO0HlJ7OqglHiMLwYcKFCh2FUzQl00QzoR6lCWFZH6PSy/tzPrGSx5IPR
x+H+plFi3RmO+xYOQX+U5lpESXQJRxOQQUeEOY32nMkF2n69YnXHilZuVcJH9bEuDsNEYKTGwi9p
UtxpptzocbyxcWfcZda4C1JizuvGnvwBF643pJckqe2TrK0V4pPxi9oQQCyVFzHSlbHlNZnqwFf0
8WNirngoShaeFNcOThLMa/gO5YY/TLCVZNaUALeQLhIAM3yHf2C9iOSjmnICu8xxOhiA83eS1AQt
DQMG9TQ6RgX5I8IosNKNzTFoU/HQD09VSnBSgCzhGCVOespbziSU8jcpgpNrHnWUh7LYOvbZyXRY
y4UOWRswchpmtk17DZjB/JgyaZ8UYpVFb07U6HSEx47C/ltRXuhNYiftfNYP5nLRGGHrS5sEZaaN
7slVr7S9DrC5tiEm3q2c56cqapMDLYrpQRrzSpkV1ho3KalpvNbN7FxvF5TttkmqfVYkj60bQIMr
Ij0JAW2mk9qG09McJOOR8aB/MHr1PtKiNzgCGlXrng5NhCrNVtzmOHdBzrqA5CnUQPysekEGRQoH
x+4GSsMdPfY505HzW7qHxtpZGEEVVblAkg7sdSagX80lz0qf1ralFn4XAWnSo2bdps68hzIu17Gm
6neQYjhLKz3tHJN2c21GYD6C4ZqiGxloUtbJ6BzaLh3v3bCAD1ANn4Dua3pGs7G+gSZMFqxlHDde
H9Xlps4xX3eRFvqCoJZB7NMsrB4LM17VqKX6fDpMWY6wooh8iYkLIbfJ/D2I3FWrBOEhdgqC0fWY
wHt8u0yFSQGvXmm+cxYxClLZkiT3LLiCZ72c2hX9kcTXsqCD3ZDIVTTRDBLmO8QSZWeS/LIZRXyP
3kDubxeKHNxVNfLDVPilrzlBAxgZxFPPEX+f9NCi007t76fY+VoE4aeCl+ECQIxIsKLaIaaCrhzo
A1PGoiIVI889gto7r5QanePaCnd5G44rmdckn85dvTWrIab8T+VumpZEnmjp8ZPZbJp+mwTNph2Y
Hdax8zo3oHxQ7d6Ryiv3ox1XNEWKV6Uk0r2JXGIIFPE+GfgZpykb7lvWxJtEOLWXWPlVmzt5yvt4
PAdBuZ8mmF5Trps+DHd7Uwwp+ey4LVEPRS9TowhOkvh5wflFq8BJmAolA6HhVCTOZvjN1X7Udg8/
qRzQ9VnZ15IsnNVojAm2R9jlAbvYYFg7FtYWZ2+b80ak10gGdOlH+fCUi0QeAZnNZh5vOqu17hzO
ozujIy1N3aRtH28RwT4VuNi9wNX01WATsm22joVgmeylJMWu3pLycAI8ldufTofdNqoDGE/m9GRA
qt51bXfnqA1iBc0e7/KCpJAKo/Vd6aAT6BC8IbVpSStWrJB27fzdMhoc8TTHWT1WJWMcSusSOz/9
iYDJU/QDOlvlB0kmtzMZixlAXy9tU0Q5iPCoaxHpQr2ivtNlR1pBLL7VwbohiWWlKLT9WlIOswpF
fOCWW1BmJUKDCCgIOtNNFszbvqgqj3Sf4i6tvMGBv+1UG8sojR+DujNNmHJU+s0g1i+KEP09aJpt
qWZrwArDnTZS/7GC7ihz5euYjx+hRi0k79CPF/M04gMxiMxUpjPMCvdYKak8iLJ1PNRUOQ1Nmqg1
dLpC1+I14/1y6BYrnB3S18fXpNSYptj3dZtzvjcwGFt1zVBvh1AmE4hZTKfiacDXVoxbrKsDg6iG
5JKSDHMJ9HVkYLQl3dy8TAj5SqJXjPRUaqnxs0hFz1NNLOVG55TJebqv1HSTBpO9D01fiAazqNIU
nl1Q/NJMt8WrQ2pTWxb6JpBLUjFj1H1ptt+ph6sbR8cMrOnRsB5osmVp+Y02mbWZQp2ylpJz5KfE
C2pYvmNL3f8XZee1HDfSZetXOTH3mAOTQAIRM/9Fec+il3SDoCgR3ifs058P7I6ZFqWR5kR0s4Mt
ilUFk9i591rfykg+WAxECt9VNJfGgXktMTfqqHXwcoZc3VVJiMc5CZBDkLJzr/IXaYoUgh7zPpWN
xuzxgCoy7+s1GmudiqzdOPMftCjJ1ziIl4YzwRbWKirHTD6HZKDQXizzbUUszKoqyVvK/EFuWA2P
nKxhY2eEtCDzsG663DhgaSfTTBDJxTrLZYhpaFEI4mrCsLFOAlXOPuuzqydVccpzuHd1U9cXKak5
HTWcWISnxeAn3k0a0QeJ6K1FcYUHuFEPVFBElOYWYpmwwW1txivh4qG202AdqNrbTnqGnILsmqqQ
Ky2ravLqpweDSdnckZIHw0yzlWiLkT01B64vR7b/joZV2DceSIVSB1a4gxidZEfn6KXt8VLEcaEt
G4v2HjAfoqfWZkX5FhTG1zBVKVOO/FvDpn07lLm/1IrvedKEJyR27kba8bfenltdACt3cT0sbbcv
VtikIBC7/lfABjd+/N63pZE9mszJmtC0Ti1XNeRmZ2/kIeQKj/lLVqTNMlAlTDk7ppDVmDpD6BOs
s9l35rxssjLKF3/C6al1NItcLaaxUA5nS32hhwEAL0qeZb8fVS0PiaEMMmtizo6LZbIMs2ptuvrB
m6yXWsZgh/QQ9mTpEAZWkPYdde2+yuOWDTpLCXXkbe6/GbIubnVhj6ghXDCEZRxvnYA7U3p4eQTr
hsduo/TwngXElCKSJMA27T+rtI6OgRpvy1wug7oqT6nQtGXsFEwIJ/bDboMMq8dYEhTUA1FKM2hM
xCv+7WIlEsVZBuZYSJLDHBvkDeBV62C72tfUDR91shE2tBx5HnSjexwsPp4YXGcpcuirGeHjq4CR
4w2xOTtLIumiQxusROVbW8mwJQkdcrVcAD2jUexdDfxNTNtv04nP+qi5x2pQ3tKI+mgvxaWgyUJU
eDJoGnGjhDb1JrYxzWy4kdP6mRy2/uCge9iWk+4sC8ZPAFcY6FtViYqEcMpQKO/4/gU85beS3hq9
v6ja0LyI9sxkrr5bilNYW1+pKfXXtBa3NtFMl3Cs3I0RRmfZYQuqos5Y0xLqNsBPuZ9bwQlu/JS9
poO5L42eY6+4TD0W9pQmWFzO4zEVPCjkrBRMaXww82xfJUTD4syu9/lg31o5oD2zYtGakorx3pJH
RhiQZYTOA2YDEpbaffbTmuIc1/d2SESyzDyAGSA1H2OZw3lpXkx4ZQ8lLaEt4zIUHp1VXbK2fqCo
IuJQx4E3QSnNqZHGUIFC82pS1khO8mXCNq0MG1akXiy7hIbp6I5XxjPjIlRmeKh1nqLt4LM3rGwg
UgS3HoypYOseQGYBAndCMreZhexronzcW6LkuqU2lPpmHL0vEuEauezQJcSA98Cl9b1MC7WrzMI6
Dtj0Fx57MRXTfkuA59FoIEGxttjTTIV+9iaD56Ast1nALGZMgIHTGpNnx0u2DalxEG7q+Rz7d5fU
T51N7LXmWlTc5U1p0qEJc/+cQXDRB+EdUmrpfZeGRDfCUljAdbuEXaqRIzrjAtiXa/HdWEjikLox
vHijSfoM/gkzMNJtxpySEdTQ7KdSsFXWYG81JLPN9k9ihkuymlS/IZjPIPHLJ8+WfVs1OJ9S7pVr
Zox4DJtwn6OguslK7ZKNdbdvnaS5QLlR8/FPzz33ZWgNxsHOwPFWg39rKbRwYXIJlWiXTWpHp8Qv
OT2dMrd1nrJa5Xq8fF/43Y7dpNQA7hTKNPc8Oy7RSKmoV+W1COIby6TpOwlc2FrcEQPGEAsMMAt5
Weq7MmnPdOXJtKxqh9xYhhOQJ+6LnBrF7xEfdQmToS4yvuZxmV8j2ay7ohKfXRotS5J9eUv4O9Y5
XLAnHZJ/912VSjxUlq6ubqwe8gb9FPthPIxWkD7Zafi9cJzue1HQ37NHb0FUVLizNbbC0TSeOs2x
9o05JKTYiO3kDeVnHoM5GkQzxlpXhIfWgjnitaO8hAmaEj8osuXQtavAqNK9xijdj8yHJvLuQtIq
z57O7nwsLBDCnSIOa8isi6p5fvixsm+6cuqWYd4CNumTm2r+MupZukyaeriKoYfu3uvicUI1vgj7
pz7kl7HHdVdun17H0hp2zVC+ZWVSLd1YVg6bfgRFYhyuBMoFl1rXM8YNd4BbxJHWjTza9DlXLmYG
2vegrE0dhLYWtHLF1treV00dYQKAwDSV1P01WtqYohYdXLGigGdTZ/ZQA8sg+WLYxk2pTG2LGTrc
mDUiN5b7L9KYbCryQu2jog9WKqqTNQF9DijgEDcpXqf7JJveSq7vyO3yB+G1FqGqHYUX9/Kkd/pN
P7D8xBIKtz4BkbGipDhn9SxsESS8UIn6x6wumbIQRefMUy/TOAU1w+1CAXlKYu9WpUFx0zsFkImO
qw7HUHN0HV8/dyJvLvgR93pV3Fu2RvsZZ87erWsKGmUvTUnFZXiB9TiM3h3NfnXo3HAlsAgsxiLw
79EIP4nexXmdVMmxgrh9azbc8IXlRStpgZQe6eadvbig+WeKejmEZnZiRjsnD3a7zDNGPKPKvCU0
EpYaQ99qDpYcnKC5tLp+NlgzVk1bmOt0fopoKa1bJ4hQ3qFt6hlg2elU0Bds1V2gFfqtFx4aZ4vZ
Kn1NaE8tgf8016a7FooA0RRzARvPxPiEMDGHPVQrvGBT/8x+sevPfincz1asCqY/PBQN2j9Uh5Lp
EuZQepbtSz7ESBfnuFTyuL+wI9CPZs0zwQNkBh76Iom3Oyr05JwVFqck7cJrP8CMdan1BN710/sX
lwHVznPaW0AaGEplf0tS+wIqL6iduEFFFBvRsRs9uVQVfqPG7iENBT1XLV8CxX5bm/p+l7bttusA
XlWeHd/5CONgj6wl6+JMzZuODg2M3egEPS2Z7NBrkj63ZwVPdUTbNcga/8RZz3eOqmhAiyT/koJd
Zqgqo9ssb81tw3T0idk2Mr1bOnuOSG7MDMFdpg6lK8unrJ13z4uUDvtOwzZ0JjP70Weg+VZYFY9A
aV8d0ECEgOj8Vt+1LkyFbhMM1QB1/XE9DuRdF212AY0bUT+xRS+SUj/r9PpnG/W9QqDMcc2j57Ci
vVO5+MX6sd4IY7TY0RpLmyK0y7ryXCYpfG9UmcyhPBbhGBh1nTkvbuAU29Dp7k0tuKlDBLdtkg9b
32nYtPm8TC3SW3t03SNz+oJJMIwdmKL+jtiLFr/e2N32uEt6fAefnJrGJ6zAWwO3IYMS01lwT+Ly
8GGckrTUmASa41Nw/HVS0Jt6/xLbhryIQOjn3PdWwUpjHvQpFdUcT8MFbyS5/knV+Ou7LHSPVo+8
ryWCY5tqXXYuoxjttm23jyEXN83e5AkxVbylfciWagrkvmwgcHm9V34dGRGNkaGfwrjwF6Xr2QfT
muawR0zcVsOo3sqsVxep0CNBdybVgF0tpcSwrpf9cAecvzhqyv8+0A66i/x42pTk5cIwn/tVORrT
vAxJS52/dQisObnjm5TaMKwsC2VnkbUGrneDTGw1uw6i2Hq0J4I3I7OzDg3hLY+Vof/9rVPyvAPG
TaZn2rU7vUAWnuZDth/7EbNAFnwZWyt6TMs7D+blU2f6wV1v9Wgu4vjWA9F6E1jxtgz9B7o646mx
vPCYGZ68TQhveTLeZxHtUBIplxMm2jgPYTqdlGdL2inJ+JDAUNEwmR3rFBEG2xzrCO+RLYZXV58m
nxEW5oLygDez2xJGbK881GxL+lAeyEi20DYi7HyWl092PWybjITjqE/ziz3ig8wtJrkjUvN1h/MX
dBUP1cpuiotZZG+0GtxtRdQBeba9taci55ag2CAbkwG/P2osM1S6+O1JKodOSVffsMezQ8G/LIu+
o77TDPiJQt10E1veEtzK08jsQbVue8cbexvr2ltNyEPWbRL2uxwZ2qImue2E7FutmWoyYPVr5yZB
UewCO+ta/9gFFLxZ075xOmkQBk3DhdRamzxL5kexYV3Z6Yor28oWy499zDR7WAOngUjxPNpZ8lAF
Wv1A/RYsIAGEW7ukPupz9tj9pKaLPdAoU6N8bi29fURiyxZXZuMtox3jAqtm1SYyPmPhsJlAjl9q
Rxnn9y9aZzDswQNJ/4L/x5hsV1dE5hLwdORcpQfUesadbx+itk1uy8a3joAKWdMMtjWOtB4m4155
mvlsvKZNe3EHL3gKNTO4cbXxeXC8cpXassDfFvY371j9zJ1OOGB97+DaEoLARN9gk4+UqBPGV8bE
ub5pqrq5UbDuj3oy8VS2GrUkIsG8tiJ9iT20l0NcWs/opEJEdveqY0cSg9wkOaurz2GT30jRaTds
GBABheDfiymuj0agHZqSMy+m6NmZjHYnOqL2Etl9Zmdh7DGOWUdadsFuGIyMfHg8M3U65WsPHSiN
k0Q4A1vVUK7NwK9AjZvkB4/1U0hXnEio/CUVZvg4tVdHhSQk+CAep6b93pXqbiwNdzUIiGhgrg9d
YdnbWA8eA6/Sj22mCP0YtWnFc8Ld9qbo/mC4/NltKlyT8SLDR4lx3vxgeq2qYGIhGNRWx4K/bFo+
s5Yh1MLDtshNs1tOxCq3nvwmUbn8yXH7s9uUF/dcWyeIV2C1//DitRVjHststa0hy7od/e3UmhDj
hOvUpCnW+sFN6QAVSap86VtR+4fPbvzq9bHje5YjYQcI64PbdDKGpISLoraZ21wt0ScrbgkivJhH
ZkQ+Lms0uVEPgSNDmGPn0Z/ctrOb9ke3LaQ6Pr3A72tatvvh8w/grZPU5uDbNFGWcd3dBTUzNGu0
DeR0qAksSxEY4EavNX2tZT/PyNkduvo6h/XPWKrW/nBIfv2OMNDP0ASDuELe8T9c/oqCwLfo+G7p
jjuY4nEl5IaoTr93+f7Cq2+bOiYBjMaOaRET9OPLNIFrwYD2yaWZmOyNbhGvkTzGTyW26sShC0bN
4V8m7KWu2bG97LX+Kmt6WKlEAV2SqbxNkUge40j8zbH6Hx378zH/8ZzYJpMHNAYGXSfnowParjq6
oahftk31TfqBBTg7fBWWR1Sc/xAJUqUdPy7/cCX8fNht00Rias+kekP/CIn3wwSpv1WQUEz8JmEO
jAVK3Sv+4K3/mZDAqwBCwoinz9T7+c//cXJ1PEmxkSR8tGBAHeXyMerCadh3GdUfrqNfHcV/vtSH
E+wIPagCG6iAO0YwC9PZ4BN/K2OmiJYUxChBeonC8fz768r62T5um64EdWXhIecC/mDlHsPEcXuU
sdjYqB7pK+c7L9OPKpLZZipNFCbeTRiP7bks+wclRbweq27H0oC8UGPegnQOXEVMEUtW6S4hxoz3
TQfOoZfutoxA8K2eKnv2D7RetwYC9FYH1rTVfPPsj7M+sw7eGlrYdHCvtVugsEjQ/xujGZ1cqKDq
1mi1L6Kyo90fPvl8QD9ctpYukFQC9pTmT5et2wSOCdWX3omJfsgYIrolOV3jgE+lhd2tmrk9faet
Zec9NKkATS/oauWdXA0D2A4nv08bVVFAeAYWKipIl5LTGuNmFURgdjouFrPr9EVTk9SU2sXFlRPd
bmLXK6KrJjrHtingjTavUQYYJHB7fed/GhFUEbXRAmaOn3//kY052+Hnz8yza16sbP6d76p/XM+x
lzrJZKdqW1SSqr2djkRdfh+KkbCE/nGKUTVPraste9sedihOrIVmv41ew6Q42sD/xMNVfMsT/qvr
n83IKVZ1aXwO/YmunsXQ3EMJwJaQLCjlbAIrlQ+YUXee/jXW6PbSLcRKLXlOalULnYrVTDGBXQqf
zZausmPm4elvNf4MMPctk4lbrygfVXsyaJ0IvNsL15JnU+lE0Ng0io/xFHiYHaS5iPrqQGj4LQSC
R7c7JgNtPSr8iJbHva7bj66d3texbbOH1cqlQ7dGddhGCjwSiDCWtdDkZpIlLgSz5zkqoidkya7B
CF8RRO4Gj1YcXVvZ3dD6W6QREhR37F/H0iwB8ebj2giqjGPHTjQ5mO5VrmCXabuubB+Ejnq319RN
0EfHpBHZZigfq0hO0FbwYxZdOne1cRFPKqHzUNPV6bQ75JveovBewxpzn6yvtnhwCizqWWV/MQ3n
gQnNJ5mhLNW8YZ8ZZAn70kIU5PJL2Js9OoHbIW4jF+k9fpj1Cj5lrW7gmf7hqvp54XJtouxMlmKw
PVJ+WEGGJrBbu+c+aoViJzRs3S7R6LoPD/5AlloQoppIAUj//lr+5avaPHVt3YbS5314Va/m6vCm
hMeu/tRY/W1bpG9tjVB70h5rkTwnnvPp96/4i9qHGnq2ZDPw8RxiUn68eRqcarmWttRegoliniAb
GOL7mtnOun6xJVAYTz/qagZd29P19y/+843r2rS4wC6RtQLO8MONG7TEhfVdwceVxaeyJid6NDUE
0om2oYF3IAhJat+0WTL8+9f9FerDpuRwqXMty+JQ//ihM93XMpKmkfRB3vG4w9ZWhsMxDcZhn+TR
S+aY5PB2ChFPOF0aFk9Er+iQuydc/caf3s3PT30Og0s+oWmDukES+OO7SSIyQpDlN6TzUQXp87IR
lMkae1i0yNyRO7NvjAs0H5oxorgB/LeCWB6vs7B/KByUSDZaq98fIfNXp4Z6mNwqg1gcJI4/vqeq
YloadRKKEoSNZZpq69IRBg797ol09jfk1M6iqWhwoH4KeO6lz5lV3I2Yl09NanxOBkbbu0YoTFQa
MMTWEAvsaDgwlcnMP3gwYvOsIl1eKEW6LXN4X/nZuUIpEAofTT1h8X84zO9lzY+PRtf2pJxJX5YH
g+tDLRIw4NP80Gq2Ukzelq4jfUJD+sy2QaQsUoIQll0coaW3BIgA3KO7qRHVIrXnGz+DwtXozguN
C7jdHYrlpKHdXKqV4zVAeDML3jiOGt3O9RWaK2vfCvdBp/e2DpwQa4YYWcLQNiIf3dkFHzggOh0e
P47BdBdwjIoI1OzvzyIhRR+fjHxktDWWJcnYhIz241n0DZz9I8SUbZcQZRCGO0LsGVtrIyoM49Rh
HAjsUOzDHudCm6M8KsK3GFu7HVLwM8RDvAyvj13g4KzYAKK6tQT6me69Q1x8yoYKtfwMKQP6slHp
V83tH+swdQ8IHCHk9XP9g3QqK2trYZIPs7BNjEROlxyYfAfr0m9o4Ufjy9RkNnY3utKp31grcDgg
G5xvvz8a71XfTxfAP47Gh/usRxyLN3RstkELJRwvR700JwOvr8TZWSYupm2fx2gPEtkxunjpQcag
M2c/djiGfv9e7F+t9BTgPKRZhQz5celzxw6wu902Wy/DnwLjZDzCqHlufW/tVOjxIxu+Fr551DPA
kBCsGjcZnZ4bSdSxJ9LdxBs/+QURnTbCC7aqKO+QUaK10aZFNtc4cY47ViRf7dkqFlXFizLabu8F
pJv5lYP0vBcP/NqHmtnjakKxSFALChrDRYCRudFbShNo6UvzvcmCvML5lJU2/WlPgVqZfBK36ZeR
ILoPTZYo13KzFelc3mbwsABH+rMl/BdDFo9OG/NsL721VNVzi2TAqsLoFFVQH+vgm4tG/K8U3/9x
5/bz9sZ1dABeghqYKctHANy8M5hj85otrfSXwFfFSpuY/xcTNf3vz+IvFkmQajbJt0LyW/X5JP+j
8GxSzOI1KSHbMsjf4K4sCY3YsXReXcZhZLuEqCRFyNhfPPz+hX9R8vIZYXSZHhw+EGkf1rLKh5NA
94jlObfXbRdDl3cHsU9U82qSmQHKBZqECQ/HyRNnYSPVW2cjO3mfun6ZpNg0pPtN2Ni5p3JwliOw
JUZrG98xwj8su7+40B1dmLT5LIoLNrY/HiMVRJXpx3qzxXU0Jz4eC7w+nZ5eB/xBWRS9NRKLzu8P
z3vR8uFOd3Skl65hOlAKPz5RvU5rhiji7jK69qKTu8Hav5IywmYhT4GLIojBG9Ijz2LoEtyZvrs3
mxwMCSwE1CbiOli1WoWh6mDDl9ZiisaHyOiP5D7+oQT6eb/GiWS2yHOfDa/+sfyKWoWcn1kxfhik
A3opGeMkzIccPYmWdhi//f7I/PKKZYvkQkEGLvXxGeh4iOYzwggYep57ZZ6F4FXN3LmwOFuLlOt3
6U04gLS/Ltj/+8NN2fzrP/j+tUD9TtSH+vDtv7bfi8tL9r35j/lv/ddP/fh3/nWmh0Xgx5v67U89
FBn/fPyRH34vr/73u1u9qJcfvlm/87xv2+/1ePe9aVP1/h4AOc4/+b/9w/8l0dRiDfrHKZpf4e+/
OR+L//y3HcHaUfRDsOFff+VvoKlhC8jd1GGmJd6hpX/zTA1H/3dTcN0IYq1tYOA82v/O1TbNf6dp
JU2PE8zqwLn+L56pASEcd+zc1UJXOV8F/z88U8MSP9QXgkKKuEW6g6YDKJHW7cdOkuOlU2wH5r1e
xtouHTF7aGkBDS03zkmUaM9pPpGw2+dHOmni0Z3XYdOrCY8iEmfbGdNTg1h2hSm5x46hAyaZxHBQ
6O1VUmlHXScxGjlXve28hhxhZWRrmpL7vmUImVc20yhXy0+wox4wW27Yzu+kUBpKLTgFup/2Kw2t
E6MHjHOmr9YMD7Qd9lGyvvuG2NDB+eJ6s1+Q9LVl6s2aPbe3dpHSSUjJewkeyae13zXTlWS+fKET
d78qwiHZJG57WwXUCJOuzA22zmShmtg9q5YQvcZ5rPIQiV1zXxXDTjgE/kyaso80gdZDG+ymmIQR
L5Co6FEFD8A1DBGnGy6MegnXOSCAm3aNL2mzhKIXN03XvzZ1iSGOlN06LtttVvYtIaTOV2WPz24u
akxeTNVEXaIWqKlmEV33VZLdjkxm924z6/9iTyBEiOw7Mp9XhICp58b136qS4auTeGzgLYe0NwGp
JWqdZZUZq6RPmp2JoGSN/ybfMXPfxF3fXmwRnPHrdXuEHUBzHHEoiuHtXSgCr+CTFunXpjCnuwwr
AhikJrjPo3qjpDMgMxbluasZlpplKvZxrr/1fMYj7InXWHnOpSYLHMkpZo5AV+ihcARUgwyQH4f5
tixkdc3AQ/2hUHbm0u+/HxjvF/LMGuXmwI9D6ueHQjmbhIg1v3Hu8zniQfdB9FqtvQ6HdFz7dufv
oZ6oNa8bZmn8hSJ/BVSvWLipiA92aDY3HT2dlUZkH9iXYtsDSr2ViNhWzdRZ12pROB57HuhopDS5
wUGW3W2U6B0m+3gk/bndmEYebfvWuLAPgfyKgQcaX3YYxmEZ9JXcuvU0uzd5hFlM+E+d1xvcZWsd
S+qlyJptOGroMVLo3Q6KC1kmL2zdm+eGLF1vkk9d2tp3YWmQyNR/MbM8WDGxDdhiOsCHrOKGaLS7
RrgEdc66VBn05kOdFuRYW+SCOSrz7v+xyF3/OrL/J2+zaxHlqvnPf2OL//GIC13OixAtdl2In+qC
0nUQretlfi+rpF2F42xfDcc1QAHrbMEJ9nz7OQ/C4CY9MZ3B8jVq16HsviidR3mCqHRVjXDMy7Z+
tVuAPTLtcgTVWX1iZmrivDtHRhRvYvS5C/zIWI0qfIkkKE/rpuyNQzz09rL2WybQsXU14mLfho17
iIavKFoTzCvdMyoGdxenEQFUWNz1SIY0y0ltRqrbg5d5NMvCOHKUcrqa1tZtA4mWDh5sUA1X2/Wf
AjEgSKvy6OCUjJOSvO+WMppI6pLl515vTmmKoDlrJ20r3FODcGM1FrVaV94AR8ktP0dkAF2dXhw8
x812+mR9y5321NemsZMsbsTCQUXoaNqjiy2exqA/CR+4YaYDFBSaQhGAXQmlwSaMS2i9MXN/NkCQ
lUbY8D3UsQjbMU/9EIiBSVyb7lxScvToU+MctxRsmxlrE8mlAS1g867lB272Sdrta4HECQuJfwLb
mDVFdG+Lbi4/0Y438NADBJlhEd4Rugrv0iBRSusJBdNbUhgyj/nGnEig8vqUAzhbxal26UK6Hdja
7GPpGI9ODl1S9NUGMOqwGgeGj2kT9QRMuckOG0y18EJ6vUgXjvqExcqMWuzdZbWr2EVikAcEMPZH
LWRTojpu6akrx2MVzYhE8lToRCBTC9q9ABjle3DCOpAXm0pq7gHdAI40A7T/ZAv73nXbXdkRd0gs
4rnr7GzLjf5NOQm0U7MjDt7Ecey7ySsismaXpbV5gKGUKqWfua6gVSUrk54Bw4IaxpteEl3g7034
O+d+1liMqKz9mTyHqSm5GcZbK8xA3bUIpoBnbofIntbtaONm8GSJvJMvMi8XZUXWzcgnWwR5Uu7y
DMe5Z6P7Sf1xNfXuF+wIZHHgb90YpbPjJkh2bZ6Rks6WQfOh7+e9OcA2tjx6HgFuUdAjvRlYWzqw
zWqcJI+nJDi9u+lB1l2V07y2NUKG3y8Df23G/nvhZebJ4NcB+24Z5CPT8bR+3B6YcLH9oJPaHdYQ
m5hHyBJmThKAJ2P0lfa0nzxR45MCkDPg4K9l69GQXoaaRJ1c1M1aJ+zrOESTvZhybq8s756AUpTI
P40Ba/DwbQp0+z7KDjggy7YdTo3t09OpDm6uOVutLmF70MY5aLgns9BSl8otPw0e3IJqGto9EvBk
qwUjKlc1micvSCNiM7bhja7kPOSnY8HteCqiFqld06g1yQfaGiPZd5RrUKICWkuhaahFAbfiOJHM
ghkhZx6E7zUcgFLW6bAQxM0SXwrk2obBhgLTM/2vyDEB+uoiO9aNWLUk5ZGw7h6QSprnqmPt77WO
LYJljyd8Vi3+Hg1rNTfWySoNjF46iCC4i4gPnRQlsSazVTuoDBgAYwcr1+xjNepPqJ2+YLf+6miB
tzWJOfAQJSPiqRdlh0e2tdGZNKheQuVMm9yr3LUEbr70orw/1A0RzkTKQbRJtSODOGQyHakcka+w
pRhKnPvcojUwQkXMvJG6DDbVMQrmoIcBAxB87ZgFAMlyzRk1o373jixQgwPiuYCBVZC2cnKxdxcA
wrfVeBdpJMUKCURNt7TmzgTOjbnWebDQBYgiOxmII4qqzE7tJIPr+5cdAtg/bKKc+aL88aKdh8Ls
9x3HtJmzzePHf+z7+8qA+znV/l3jD97K6wLv6M9clUmZzY7N8FNZZztNm4a7zn6NJ288Cyw5mskE
KZqqFx1No5anyVrTU6pgc2hWkVmYmzAxh1NGW3qhTXfE1ceHQTlkoNburWan42c3R+MCtzu8KzOZ
LyNPj7aC4VNUkYpBox3asl17S8+tuxU5LMO5KljLLFlPmwmsA9EarbfInN7Hozp9dSJ8g8pOJtBj
01o1FqGeWCqkeyLJrpmHSXKhKaHf2WjsKaI5aU6tP3lIBSc5GTtS8lDciADmZr9W3DnXOBuyVeGn
citB/ldRq21+v1yID60dVguaCOxtaCrrINLmKPd/Hvh8Qn1sMMu8S52JfMPYGC5Vyer5SbSTf80H
b9qilwAfgfKe4Q1E45B+Q9SeStsQy5Fgljts3hhatDXY0BHnOFreNimfdF+3jx36KWZmnUfGQklW
EU3LgvY4sFGky1EIEY3KYO8XJDy7LBlLvAWSoECiHAq7g4k3WsmDodtkILif0W8UB5K0ARqafn5y
wGS5PM7vVeA3K+JeA1xF+l4TRIr//hgRUfvz1SmkkIZhmtIzme//eJB6YiXqSfT2HTUiT0xcsjeR
cdtMpKvWYadvec1Pjkk2itPhatHbaWC7AhO86gzQNR1LHcGL+TZpWmwQ9gBNAZf4yhGIuUpZVus8
8YyVio2jE3jTWfdyXOp+VrNu584eFgcZxApbSBU/Fy3y2qI5ETp20mVJCk8ZQs833RzHYrtRToY/
p5FfxzCzd6yK04P0kMkNlrcvLf04ASM+dV0Gr450llqfpZBUjNimsmGF8XW8pIJFLok6/ahFzUbT
0cUUXiEw3OXQlvQiWjR+3+LExyeHuzkOovCTxmhgh5K1gyx1ilqxGVHonZktB6t2DOmJGlh8rWRy
jllD64dCgoXkEARRRzwD6aMdHuIFuOR+aw4boelk4zSGtvRKLHqqsj+BuKWSZ6+zHvqcsEo3BJVc
NMGuzxxCQ3PHOBZ704BWEDC13WkUTVdD9MiZvbpeaThiIKeDDIZQSRCTcyratL2LiGFHFCoXlaqc
y1T4MDHwR508O/rUWg3LRoNXvki+msOgXtwEDbsC3VXZvrvLqAkx9ckr4s9vHZrCIcvRAfrpiu6k
vTBaMI/vTyDgHVc0fRXA8eoSldpN2hvuTV1pNYHoabEWYErytLkIGy6NrjmHgmzgQhbGIQ0APEKs
M2OpHSAl7HUEEE9WQlffGaPxloD3Q+2ERE6M+nNGFsVjP8xGrLrBQsnsQyfMeok4AgMFo5WN0tz8
GLvyqsrHzMzim6pil0MaxgYj47DMG1aeINvOktZjM4A9rrr22JMlRWuz/y4NTANgEfB9RbW+GE2U
kVZ0CCMtPFVuUGzKJsUfPH/rBkyDsvjVKrJij6bjNeeWYttrNtTfHoP5hMMuUvNEtYQ4tFf3ljVm
m3DsMZAr+plYH/UzB9f9Q9eUxezjXUxTme0obTr7vWHzYUdKuEPWEqtU3dmkIS+HzItXpd3KQ0NH
5cJD6W5y3vlGubiRiUZcAMhbs2qgzPRDtR3B/SC+dqgo2N0Nll3jl/h/7J3JdttY1qXfpebIusBF
O6gJCIK9JKuXJliSHUbf93j6/wMdmXb4j8qqnNWgVkZykRJFwiAInHvO3t/W+20c3Cl58UXXkuLR
QOmudcsXoYFHiSV+E/AtGvjuVscBYUoXv1exK7XqsUtIVxIt1+3reZbeKB3+rB0PUYA9PAz78dZO
g2+DPdyLTDqPaPr9ko/5hvxKZB/YlTEF4rPlmglTBOD5Rhts6O8En3t0Z3qXhXPmt+MKV1fIiArU
KsKfYBLPqwTMYEfLbxScdMpi2zdBXRL9nNdwpMy64I3D4tbo5UmZ44ClE+GzRhH2b1ZFOEWSLo+m
ShxqFpLKUE8aoqoKtC8cnkUpoye51PU+xbqF/2dKHvPgwXTWZ4tFuUyBnTFqwZLRx47m1gFnN2GF
XwY1F5fAEYuXC3lOAhMSo92kt1SKL62pMkaZtfRs1tT5QwToP5xFsnV662sOU/Y+7LHhtVEcngiA
YKZe7gtHjid1LWdCpDh0bhzLq4apdg1KpvtOXTYdPYQdqBzitQyuXOC6DjJlQTepC9U8YZx+lg07
rJFY16w8uGEg57hYN41NJJKOoGhcQV2nFDctM01DjspzPABCLoJK7JpZ5Rxn9iwzKDrKUjNOhfYI
CrI+GZC83SDoF/gQCVMGE6mWjEh3zpn9onvCYFTENuHTJlzRqK47QEx9us9AGKA3Sl6iBEZ3DfrA
y2A9uEWowmzNHNawGB6GxJyxxMVrDsDX0cjUh9Ls0h1w3/AYV0ULkptJZdlByh/r/Kuq33LFDYCE
AQgJOr6RoQpLLS3RJGF4PJGokN7EdnwkeTF7IiDgk4aNeqnXR13tnJxwua9RlR4zmpmPjLbI+2OC
BB3qOcc/dduKFv9HJJm5QbKC2i0KZiW5zUfopPfkmE9uWrL81tPvQTN+mrVtfkmeNamEJAiswdL7
LpHll1j5FneRvekaSHdRBsQ3tPBbQ7u2PVWU9pO+ZPmOLiLIsgSaR0o+A3J381lpc8xlHddKPNOk
5jFElhHXX6iwIOyXPH7EpFBtuqlIDqFRPFUkiezgCApc34+DXIlZpYzf7CHf180FR0J5XkKD3MAS
f7dM7NOca41vdTNx2Sl4YoybN0SsxF/GsDsYyoCuSQfKrBnV/JwGHHYUR4w/ltd6mjl40qHwcgOe
58xZ/AyeNt3rxVs15WA3EM/stcQ4DxD+7kh0XuD8T9kdia0PfYcXP3NqxSfPMIO2UUOUCmhPwlGg
JlPa+Ygc8KWIwbIRbz1setsh/KAYBUfLgLVeU6PXXLXqzTgO1l1iVPQcmm/0KbSbKKwcgIdximYl
WnzHysydPuiMuWOVJPLOfkR0b8h7qhWSlhb1DD/mKQk6hAzhPku6Zl/PY0IbzMhPZjVTBrJ+Qqal
B/tcsVtfbcLGk4gT7tUKsJtRbkVHbEUGU4wBaxPcTQaNU30osgPg+c7rAbMc9TTH/WLEQKZUxPZF
G2ucdeB/d/X4EJZZdtHsedrJYT4Sp0HY5Vo2z8ZHl1XNgcX7wxIQYog/NNkVRCDcxATFODP4wuRr
lpCjJwjEPWtgbBYFJSJmCcKQSgwT5gzZcayXG1B1YPmqWmKZ0SlmhQqqXZVvVgFWv23fMMFpBC4i
c3FUigSooibBdtZ4oyb1+0KzeCtkjqrRHu+ZITjsNOeOLwtBxaIfb7JqgjNeyO8ZcnESvtT5RZ+L
W0KxNVevas5petrcp7CBHOdZddoCbHC7eKj0hTtFfbsHDWX9uFL+R5Olvx8H/WXK9H83V/rfjaj+
H5wsaSq9gF+WBv9tsnSJ23b9r6r+Ml768+/+mZdn/0MVOtIjJtiqaRE5+6+gWUf9B/JRxD9r+uuf
oyVpEJXHyguBGu/O9JmVb1v2XfS//ocU/1AJTkJEphEEQKC4/Z+MljS01n8tgBgrXaUr9pov6yAn
XAukXxbZsRVDQq/a9JANZbx3xu69180bJ8f8rhdTcGT26znKsOxyYiD2sPgO4cSXBwU91nBNkxyR
Cbbo+S5tJMB1Z7l10AIcEEoSboYkNFT7P6Y8QI8YLiUDKZRvYzh+H0qtOLfzmkKQELQVpovfgvN2
JQTmcN4B+O8BxYCMTl7FXPqpppXeMrW2J5hc7JhlgFaR3yEGc1EwwpM+5tnJuOvXvrOo2newNaM7
9bXlz0kv6dW5Uf81jCQ557b+YBZoh5uY5pMkncYLlswfBYCTfOh2U1+BBxQNSgY7VvamWjq3SUrg
0KIUhZ8gHqJYym4AIKecm9oeC8vQkhEU05/JBN70PPyqNKpz1PNOPnYd+J+uDt4iJKA3gDzJsQjC
2OtUgV10CuZzYi3jtlmlvvnKx8olPtoC+/i2SRQo6Q5rI8einZtObe/hZGTj6jai3oz2dkAyUDxn
Hbyl/DI7iD6MdLiQX9XsMRZCbYvHO5R1D7aJPZulaPpgEzIylFxui+EP3GWbpQ3eRr0n9px59EZR
UdXOSQ03ZKSxEAMTZO29ok9yLzW15yIAX66p86OKapUlZcMLMb2oldnalMGafGoMJxTh091i8YFW
MoJkOqXlYannNRAkOztq7ZI9ufjSJsMlLpsPGZWb67PnLrohNcGhy3ifByD0Ar0+KiRnu4IXTNCu
bsheBtITgGfi1A0gs1rpn016hL7T7FD3Mlcje3vOTMLCbPoVYxd/HSIjOXXrjYjGP28oiNJfHl5/
e33e9Sl/9/D6CyiiAi+ifr4+Ulbeaj5MZHIlPQPU397j+nrV9TfXu0uuO34dmve/bYae2EDjl/6l
lm0OuPEvG3p9TYOjGt1eLb1/v3nXv73+hZ5KdWsLQr+uf/HzF9eHIUFH5Y/f/LJ9P56pLM+GScIN
ETOEiP184i93f27EwjJICYxqM0H120R2iRlzvWlVrQPvwZjLHGdxHkNW8jphb94wp92RdVhK+s70
WOT0awZq+H/dKLOenjHW8TMFtVuYgfBw1p9NI6JIGeyseny7Pv36095e0EjZGskCoX40xvalwVa1
rTX6xdQUNbPn4RwRohFPZbGNHA4lVeTKmb6pcr7eYwxAkEeAWL8DXA4abjqOzriQh6bRbKMAKFLC
hIW6B40rz+SXyrOy3tAP0M76pgg1SSxjDzcd6cDu+nut08y91Q7nwFLmE/1fdjXaTX+oRv0chqZ+
vt7rsoJE4Hm+X+mfreQDVjiwlrXCCwtl2ASCffjzZ1ZEKm4vmuO0PmNugq8NMxovSxmjj6N5Iv/N
PEUjAAY1Sksf0Zs4L1MkiUGu7OYMT6hwEsBQDVbZFsbMslY412ddb4SZqT8eSjvCajqmryh+Sk6e
2ccY1PlO5qDlSbsqjovV71E80K5mDdPOot7nLFY6NZR+oBdfUc0i4q2T3C+EWl1yK4X60ZnM58Yc
MyF+zLnMNSZUMIPkUk5ny7Sm85xENhK98jEnqgxSLjdTorVuhbJya6zP0Jq7cVjkKedMfxwNwCh3
AENMj4Wr6oqhNA5QuQ/RXETnZL0ZpgQfbhptBIDBbSaJh2glg1aLFxxgErjmShWQxbspRXZegp1A
tAieyGjAKyjLGVT/chZBs5zbJE/BbgTHaOFH158vY1jTTLHBzq5PS9aD/nrvs9aPTA9KuHCHEdcC
FTKcNQkz50xSEwvHtNJuC10Mh2plVQm78dUYaukwNNmZxW52DolN2gMHKozuYdAbuCkk98zTgicy
H/fIiJipGU5K5k01rllsobGrpPF8PbAaqUy+GYGka+wgu5D0kF8WoqPcVsdEfn2oM8j2Zx1Y4CDm
/EJOQkl9W9IaaOhFtwGgrCT8QtjEXYOgZ1taCNzKFJpUGtIUl0nFMj2d2w0JXviMyhBqMrO6Usrs
JabXvpdBcquZkbrXMhIkJiNRUhBxacmEndwBff3hHCQjLKBx8JexEjSIgXK4yfqcse3K4/Xejx/+
fHz9w0SUSCGvv//t6deHaExZn8j+9vrWltah+YgJwPjtD3556R93izx7aoOVuPtzS67vd337Jc/Z
vGYEFheaqJZ/2Yhfnt8UrbrRwoKJrCBFAotK2xyvN7bCl/bnw1RLmuNvP7v+th8w2el6hOKcRF1I
NE0gTL8IrRvZs4qdAaCXARHGs/lZF+FnF4QQhvP604Tur07NwBg06bx0iFeK0Stxp9uJ/XrAtscX
iPXShkJQg/1LDxKE6r4JUtofyI1Twgo3zB+y7bTA82yzbD7kFXF/TnMwSZCKWVjoCy0FLcISbFjV
/WAW+6iYaZmMkOJGZlmhEt2i/VH7VPdSA9o6A3ua1UPuKqE5bs0wh4Rk0yWmy5Ic8syAVhV0ezoP
rYUfWlWPDjFL60C1PpA34pHDaDK25uVLk86mVRM1FmqvI9N3zFWJ5efWNm9oD1la7ZBF3z4ie8cL
/wJLbSL0wOz2Zilnb9RrIjwW+yYpSRLCH76JcuU9r8h47WPD2WDL26M50LzWAGVVtkvs2WTjnXtU
5oIToSsY0nlqqdKSZoiAghdjVuscSm43jrUwFiwDpvE4R8VoxNugBgUcy5AxeZR5GnAQRAqJRiEp
D5FBboIuxLRV6xZCC2EGLvCryUWFUHtxO75kKhVYgD8VTI31ReFzaOI22QMdxZ6QIk5O6OEwuo3Y
CWP2URFBlpKLQ2gsjHz5LTbKiAX0g0lmp4f6+DIrUuy0vH0FNBEQVawP2xhxfDo7zjGABHBYWzBe
rKBUJRnqsaL5spmWpPK7xXwPlyE8RaJp/ZHDk1rMZP3c5+cibd6LZ1xYCNWzCmkUy+Jc9K+tGaQe
ovvP0RLNVpsqsIPYhyqTIAhyrkhqKEYPdAxFxRTuLOAp/Ourd00kkedcLHu8Y+YRbGEOZAfse5tl
TPfDmFabLDH0jd29LEvwR9Q7e6tsawLcgDqhnjoAMduzx+SlKcLJFYQVDtml43DsmNp54+iwaMgm
UlbDkmE0jINSNE9R60cO9Kyu/G7pDQaKoBenOeLpxUdZBIwDRLlvaJNEc96dncQ8i6qPLoUgTbFh
D0r0VV1hpq4TDx5NIUgT8XBAm8sgQJXv0zLPX0z8wk2UNpd45FgCPbO3iOdgeMwBalfitlGGh7w/
WlCNUBSYlM/AFUAVOHxS+npOdp6ciDStWp8MqHSBawcy2xH7iUeZJwoDblmU5IpXcNLBCDGd05EU
wsTEIA9NLSH4CqT6E0qmZz2BzS2CcD80QuLt1fZRb8ZHDOYbo7Au4VzUniOOjdZl21Itb62ZbTSG
fVvQV0MVqft5mPT7HiCFmm57GVBlZzpJH2I/JMCIEUQ8mTL+mEwarVOWhh62Hkmi8E0tkUKTGVD5
RozstbAZGZomUT6wOCw0Vc7T1MrnJG0J+KgyZxs2dbqrAIok7NsFGAdV2M4oiAkJoJv6LXjzU5Le
miQ4unVE/y8WxbKpsD9O+oCbME74WoaveOnFYWyn17EuCfQbuxuowvYZQsab3dHEFhi6u6yLcJ93
2t6cHOVjiprML+LOBaqneVcJd1KtgK06R9HtjJs8iQgRClPoURas4wi7IiALZbMKx/1+noGtY2N1
wN35NHUrwopCoPkBKBFKnAz8oGlk2Y4sWxQKXWseY1IiypAJ5yRmCLeVclkMLw447aeA19WuVLxu
DO8D07FP0GG2VWZxPCqmvRlmuvkmin96d/adQiVP4Ea6mUC/4JMzFdvZ47/cKAke2LJw4FELSvlC
q45V0ACiEd+1wAr2WHQbD84P8XtgSn2Is7fqAF0GTkyNkGJHziVpthZjQIVPIzHGkKF69S00zkn3
iXeaEI3JTL0int5ZsQIBXAPpmJnEhBCXcFmZne2XCtGOHpQcwXK4ABvcaEneeopu8qqtkBcVC4Pq
mMOhcxbhjul4Hy3WWzE0JOzoNnT/9YzXDmF57OrkVcWCuIWzdrSpn5awTqm/deBVpOZxYs9WhZHc
Go1t+YOifwv7o70EwUO7BgiHd2SF0L6eQ9udQ/17RAvD1boYaDpAuBESIGeqMXKdN9k0hyaLWKYr
+rumNMmRzCYWyABms5pxMxclveu+VzHg0pwd7XJe1TwiDvk+auMlwvzLKSd+bKyOlUWe30m4ffg0
cpiGXAEdSSJEwyi3NvJkjx94U9poPRLjS+gojBukp4MXopMNiddRY7efG9KdWh1TcyFuOArOGEBu
RWzfA8O9hOKe4OCLwNwEaVvB0Bk23amA0kyW8VuoZc+jwcdgEkjpTDH6r/DZWAYTGO447IbivmLl
yeySDirTIuIjaXGmZB3jU4NlG+DWLsx3Pe/XsFFnn8CGRw72lageGCY64YdOHZ8CC1iEaIFfgROq
UyC4vXnXtvSYFWBJDdNFV59p7d5hcJZbu0b6aQvANXz9lCgCNVi037KCqW28qmcm46u5ROJeV/6w
82HfY5u8n7BvuwurIXMydrKGyGcMr01CYbFyArWQyj8PP5BRJBslpfONr5USedmUiAu0SvfZ7bC7
NPiFSxX/Mdb6mwkHwuUkQopLFUAnS3h6ECAxpK+VhRofooIwy0Z/yIWx8MyB025l4OzJIaWXJuLP
MiFcJjY+iOjAyDDR2NJk8RgVNG3Cpyon13HBWZjqYJJ6EyQywsR9GSGK1pbbsuRzjYA5hSwbNrEx
vXeQZ1YHYrLHwdxF4IjqDgll8RV5ntckZK9WvKqyn0Xx3tVK6qFB4pw4lMc4aW4GO4kPbUSuZp7q
TK71ebkZgiaGUFa+F/RokP7cz2PxrhhVgui68og7b3bdGog+huETqK55cy25tJQxE5Et4U5NWJ1C
p81R5zk1oU/20QIEjUjeL0bjIh30DVmtlIC5B782zdp3wtjH1cH5QwBRQhCzRbb0UkLFcQeTJRBY
sk0GYPgWuqMLTFCeBguJoUzBdY5O4NYNopKJsGKvpenvZNPtPH43ZNf4U64UqMJS3beXGjdmHr30
8Hk8vdEfil48Y6pBFRqxhE8g0GeAY0J5NKQYD+9pugSug5xmEzdIfXX7pCEWODGfxH6r16+OxUU1
N9bsy/KPUOO0GZgabIIoVkGcQ8mIcq0EbXZTOvp4O+e0OhSwn2aps/qM7Bic/UGvbHuPeIoywk5I
LTfH7gxgHh0ICb8Jonu7XFA26DfMJlpSbu3ZKytUD3UVPe2lKN8rcxtCPz+g3LyLdcRg8AIBmqGK
KRzL2JW0Oog5ySqckF1AfR3sNUsPb0cpPQS70HqBJqKv+K7lGFfJ4GU+3QFU5lQ8bBwcQWfqOuCq
nxFFUx9M6bayGsMHj498nUWp78agMS896I2ab/8xRpgYKPzT52RCKW29pIFDda3lg9cvLfW0PMMD
83IG6gStNRNsFBCpYAMuQgmfipKZiLFA2WocBOaWmb8pxgwWqI250tZiazjNG81w84D2KSHbMNW+
9nRmPILn4kMntedxBlQFGtZTG2lDuLwlGER1Z7XgqtufnKTnoqiEl47ki6ElU8NSiIXXjXJNka7P
AIj3fUJ8AJwd9KxmSNjajGgvRT431HeDFt3D6sgBIGpcrqbuUYRnUy2Go94id2wJqURYyN5fU5Us
pxdeCLFvpcqyT0Dd0ip9aQMycQhN56NghRMY5o3V0glE7X9rIgmmC4xpNTQw3Tsng5xsNWJzKKou
7CfcucGtFumab3b2yzy1hjeV7XPljPdppT/Xsqfi7Qg1LZT0PlP7CnfbbGyzLRzawI3eszEaNjEa
bI/EpB1qd4KtmXtO432cIEGplOgi7No6LX1iem6l58mxtcnc0Xwh2+LQW9roS5V1jNnAesR8edP3
xU3WThMCTw7Fal41xYHct3T5I38ctFcnRNcbjHm0raR2A/JzcocolZTSob2FNvWtMhXrxCLIBZi8
3FYNVTIBS6TzHiDehxsrqk5KyuiADBHTJV3qeaB3/UK0cnWcpE1KIZcfWuvfZPbQ1+lMSz4kr9RO
72OtirdzA48w5+LgVeEfeUVaQ40OwiXjvk8QpwsrZ6ZZAX8NGiSjo1oUfIpF7pdFvF8FOIoJUo5u
Ii2sbo8+lwSyNGMYR02sr7Kc2nQwrEzlPiDeHROMBFtODhX06YHS5Ta0dAJT4O1yJBuHYBoftWQA
NdLaG/BlRPA6CmIqUnVMUbKYbg8kZFK79lRH+GeSfL9E88kuIyDiepBzadXOS2ai+Gt1WF+o7FhB
M5WtdVqkob0ASrOWA1HS3wMxZPuYTB7O5IgLi56cNYtyA0/1sSZa2dVNzsEEHA2IHtJpUzvdQkOm
e0zaVju2EYueHLE5OXDNgVkDYwqhsC60wBl2vV/PyaNqIud06u4eRD8kVpRWbtub9OLUHOtq7g+W
jXg84PKOHGbo28K3kBX5RmGHbsYBpcpqbyEiRl8FF9qKIfnNI3muTZXUGyCYm8FZtE3P1bLOMuGi
8PvDElp8qsbwLU72sCaQOkZ64hNB/d5lJeePbGCJESxubFkfc1ih/8t66mBr3PfNfOPQb96EbYLC
sEy4YmXgoxckSIE03XkZ98NkPjZBoXgIkwD6dELzDU79lcjfQnwEp6CwnwnW6tnHBd0aR6mxYbB4
FoV2TPuKjIiWeGkVLXQWMzwSoobG9S5pWavtc5PVNbKctrwssTLzEb2mc8RqtlE+G5oUqphI3VBr
ZHvLxqpC385r617B1M63xTh2xQSJp54D2hD6H84SPs+Ar70cjxPjJA1Flxw/yqpF8ySS56W+CZMu
vDRkidzFWVr7SPs7gqCeC0nXANqZN1nkAXV67RuZ4PoxkbKV5omNmFoEu2HMH2VIjsTUUZZqonhp
JT3ghUyoJV2+sRSEcw3UiqFRRQR3xCdGj5sItvhOjpTQHRFe6QRrpnfML3qdfE8n/Rbs5GMDJGKL
5I4Mwq6C1Y4thwUXVIcPFLo5KEqcTWbMgnSR5P2Bf3/MWJkdVN257xftuIKmY1u7kC+UIHgqKip5
1qrxM00jIG+6eKYrWrq63t1365eUfiQkFBK0ikw/jlhc4Ra66edCGByHmo6BYpwZ08nA8eMs2yQ9
kOQ+0neTsuxtqfUuauzZdzqOTIeR6k5Yoz8m+vNohgZHKMneIAO+L6MkSETR+eLbYlN/RSe/A9D/
cI1gQNhuLP20+n6O8NNfSc8knqOsHFjJDv2rwPme9xZp0JBVFpmRBDknBfVNO28YntxyWCBVnzEC
2BI/QZyH0YZsFezd2GwEg1ly7j+zNjw3dvUoBxEj6iZRoK9UWtHpFyw9j2M2cXi1LYCYzHqptZQh
JDQbN1e3lghZAy+fqg64fQKxGRFTS8XGUjFsAPwGothmupmc56hHKTGx0hnL24pDhO81sNVsDCO6
x9lrQzL9FtuS3HCxJXtPo2tLj0VBhOAQoNRX2HLy4EgE+0GSKsPqwktC/ZuhWNiX+ttM0fC9pdNH
YVc422e73pqgM5OuvdCe9JSwzfZK/jC0n0SPjadayve8K7bQjCDAxT0ENtGKgzl9o8ZMHixMOB6i
D3SpmIWITUHT77AoH7dDBIAZOugeNh3lM10wt8uGdp2K/rEMC/oq3bjRLCpyAvPovBR3aJZWuZ0y
Q5Qe2TTO2JU92DcOqPs9WaJwzYT8loZ9gRAl+9YhdNpHdY+p2zAZMvak4+mUl67FydOdFJQoMGhj
1KMKfUmIurjFcj9dwosw5+ZQAiVW1NHeVXa44wsE0G3siYCL44NC5osd60RJZjGHRj0/zR1WS+b1
xHo19qGL6+SoD4kHjpwZVGnXu6hni0sDxwVJC/FZVy5tAp5RNPmtnrTnuaB5iH+x3Fm0jo9yoPvS
ypcyGDE/FgbzB7O5Qe/OGYLxOIIbMmnGOyVW0VJLKhLkJl+cHrzvODYNDImu99pc8esEEiD8NShP
qnPXZeINiM6wUaPSH4bSOUvzKYsd9HPtujxK7Imcv97j/LTLRfHByuqyiIO2KPbtWDs301wFtAWV
966iFwbVgvQYO5cbSQ6ZgkqFwIOk3s4G4VNlJIAbFzdD8S2eq9hF/AqzvOPf5GysAarT4OhfY7MH
Qw+5Obsb+1nQJFeoZ4Ow28ITs7ZKoRPmbczFRqHLoCj3ttyPLYFWjdpmFIGrNaOiby7ubLqlaH+c
ggNqpKjP5CXWzUfLanaGDY2ugUuKPBBuax1nYt/jXnWmsxnQ7hxAVHl4P74U9nwykmx2q8kaDnE2
oTqqC69Cb+oZcbkRAqerMlCiT/FWxsWXJdXIV0TEYx20cp78vFmjItOYLjTSPJoEn03khPecm79b
UUATxWHQnyTa4GcslLaNeohtK7sj/vFMkrGbdrhbij4EN6vkB3VJm70mIT+j5mCKQxAtWGWqhsCk
kZPRqB5gqyhh4VzENAAYZqcBjWIHpyTQDR14grqLnqlEAINwUGug96I6iw9LS0t1Vt4Dq/WDVh9e
ya8EnDSMd3GrZwjTOsWfBey1acD5h6W235V2tMBfDmkjDCFQOvzKKM6nD4sjgYHEvhPRwPHRonfQ
0TSb2hm5pOqGc/nUr3Oi7pqD3cYFMPo10/rn4+u9Zv31z59d/8QO1+Ttfv2b6+Prvd+eEzPFJs0n
FnwVeIXiGmed46rxFVt7+OVlfrzr374kMdIYlOdW83486fo+XA0ZQv988x9/aSXFqStHEOPVyJoy
CPZDaocUvOs/8ef2/XidolPPuGYd/5eXbZr+xJop3v3+ytfHP554/Ze0tvERkaqGh42Xjmg9sSv+
9S4/3+q6464PoxxumVUE+IbXXfZzjwrkh7tYqqe4UZ6CAV+d4dCrjJPqPdMaxYswZ3uIaxqad0gH
CTBg5TJwxZywJaGo4aKrqaqXDyyKqZm/3JjSFJ49ac6B9JMdDAtiKjs6YSSvPWWc4RJIRboafmXJ
H7pRmdQul9hxi26V03xOWLbD+F7DqxPAT5mg/cPaKJ4cEqlmiZ4FEHg2fA5ZIRCY5Dhl+vRGiHVk
MkOTmhVr9UBgWJqxnSRYWPNzQ5owtQIMbbl8pG1BukRtoDzXdw5aEhBzrmX4SqHcyHxaUzBAdcgk
HL12QCVLg8Id8+AOXxSp7BYKAWnEHPXkXdoLWmG+sMXi3GLZoOcK5Xop8X8lzhHiag7lTieK2dz1
zOLdIosu+OmGjWnmDLpz7TR2+efSsHtLRlyygmgkEN07sn3qCrJwwpRxjcVB68oMXWHgwCC3QQhH
qhuZ84eklzePyis6HXCAOJyQ5mwkPVtUhoLg7LjZVSlxJVEkfaOd35DlsHLo/ACWIQKvxCddItjG
Y8PIXId1npnfylGuCZbzN9BgKBZTnRO3LIEAh1wD1b5bjaGvUag9lhnlbcWZzBuGKvXKl17QBZ0W
+BokymgCGp4SG3uSbgP4ponj2g0D9ISMAXRHNllDFa+XnoIgVr0GhuFGBwO26TvOpkPGcgNAonro
RrCRi9K/1qNGfIaePo4BdQW0q9Wi9bZkIMILlLK5aD5nL+yzz5mL2lZB4uF3heKqsTmerUbzYvym
NS3OeiKzRrNWOTdaf05jW4csImY0a0JNbrDxtXMUS/AF1DI5ssNSohM2n0cCnCe7MDfw3Gq/m31+
y5jJaZDR9+VttzjP7VIdjbT7yKf4bpmZWupR/yam3twSfamj5bFWXiAKKbMCTvCL+vDvLN+rYO8X
19yVE2FAgbEBWZiIUVZH+C+CvijQ5wybLr7NmaFLPijOEVAPThU1u8sE6g7C1x8NtKtbLAqgh7so
8O2QrjBZuoDC5aElG5cZirrpsRyc1FxxvujTjLLUym9TDoTSah84FYT/hw1XfzNUXTcc2o7GaNWQ
0HB/2/AlLhpzpkd7YBCcHhTTQK5BOw96NpMzMhNoDeL9qeIsujWSKD7OkpzYf7/zfmdXrdtA/4P/
r1JImyrvrzsvruPEnKI8hn1BLF+VaYdUTaIDlZ8KscUi0CwbbT9gdaDUlAy9OJq3S1RUb/9+O+Rv
DrzrduAuc3QVUjQAxt9wPmk5z3qTWuGhrwIk4nazZsUxnhecBMc2eR2Qnu/KzHxU7bC+2Kk67WOa
LUOlH6B9KZfB6eozBb3bFPZ4CRHMcL3KuKKrRI/pZA0w2ZPqJbBCNP3G0e7G9oJQXNtUFvPwRmEm
XWRBCaxI/TDtYdhPZb1LndI6X2/i9V6XLa///p+t/fdjF54K2HzLUm0I2Ve3zi/Hbi86GxhQFB5M
lVC6sa3KbeKQiKaGll/hh430pTkP9cjaclj2UM4O+VQw388WyvbpXCARx8s76nvVyAd481HsDmHk
uA2u4F22RNq+18aHPijlD8vk/5dHP84V+JyPb3lcoEJgZv+1+wtFBz0zxsf/+Sva5y/gncO3j6j8
m7/4J3dHVf8hdMn/VF0K01zRev9E76gWgB2pGjrWdb6K/1JH686qjnaEZTsErTvaSu36Ux2tq/9w
HAoSRPOrnwvR3X+ijgbV89sBCR4UbBXbxeiQNrO0f+MzpmpQ94YVmDfqnAz7tCgZFsZ8K7WFyFhO
RfRjskjrjtebKgZkZYbRPR3R9pipcattr3evN0krLbdN6BxSbzTH682iRO1xWm+uD0vs2nDgs8jP
Ro1gZcqy4/WmJ639GEvtz4c/fkaM8I5+FnHmWB5gP2Y1yQDcXO9p7bTOaOkrAJcLSNCeGibAiYXo
5no3qNcv2ACQRy9fltpswDfTVqnDJjshOkdAE90FOuEznEhuJmeMd06Uc+G2dYocq+JldCeujvBW
Rr+zc0j/a8LrxFyNMHVfdrTO+8IUbuVYh3ZOPx3sSLg66uEYmTohbzSyj/9F13ntuKptafiJkEww
4Fuycw7lG1RpkTMY8NP3R52WTt+0tFWq7arywoQ5xxh/ErCjdyqpOUB97FZ1m3crRdDohIKqPBGJ
+HIEjWMKYp22YLHEhxkN9qxYylC9jKSZo2qa60yR3wvqxL9vG5I6UoNM5HIliwP+JULt/R2nUKrF
6u87Eiq0pd86VRq8V39fxHcVQv+L9sOrKbyoHr0g9rNVgoNzMgSrasq4HiTkaiVtKsiF3n7G8IdD
RrZoVejliI/ESb1cBnDOOT/DkvyTc5ZFFSSY7P80KmIvK0ST9RjNT0S4/34JJvbbf/93nEp3K+/j
46CLnUPoBcT56cssZ2b2951GkMR/vpN0+KYIdIlczvLV35H/fdGm//17TXhj9jBkcDFi/Gn+00y1
MbOEIIFq5qXntxGLBkNvDZZMEJvVEYinQflrVFdpfp7IBT9EbyskoBFg3zKCcJBEvgRHtLCyTR3f
DU2Beb+pj5+TlZBwrqTc6LoT3+FBspDN7PbKgXCtRqVT3LcYe/f0kiqOB2vS7GFC5Y/kn2iRRXAv
tmFkI4OD9IEm4RVaBbldDZnow1kpf4q5gzFJPXX0uNmMtN6wODA/xRnarNZoqAlWg1NAzgzU3+X7
a3YNSwNlnQJP/oSJowbZ1iDWAgHfWp0tMRqCZMdwiWRizEM0CLpUnNyFua3+xgfGc2SlShDcFSbV
BsLA/Jyf5dhRb2pnkZPKaavQQeJ7rZjdQGG5Sns3BnVANR8uvGoAQ0VwYEAaqDSzDnbl4qv8oWzm
9O1fl+iIIo0RYGC3G9ieSMPR4llBAxvcVSom1Db2OiNIg2JE6+JIimBz4vXyA7qF/ZksQaXXhLkN
pqIY5UdX2PjQpLCSX4Y+WGTEMimfwX+DR20oq0Y1hpc7RoeyMQk9GH9BFPr6O87AuQz+TTVZFgy8
v2c6cqUTdTBntyWkkmyGhTn7xKhl0RpVajc7QlNI7hhwoZBWLRSFkzysGbVd5TvxMiJgBn1cTJNg
NUfYDkRJlWd/RfQd0Ua5TZ5nEjgqz+apBLAqDGbPUcp40epndnpWiQk12nv+pV3z28JO9zFhrb2t
gfzVH2SYa94IXZGrSGvlu4jg0CDrrEivbw23jOSqu9E2Bc4+jJWVtVa+sPQLnO0HLSwfhttW+VR+
h0tEqOca0seyXYJAvRCFSxY0jvSnaJyAx8F34+8Mii8xrLGVbSWZlcJTbsm6r+A0Gt0xKc6vTXUb
DtITy6D6AdxOGjM322ujlzsuavdPxZobLKCA3k10tT1PHYnen6BxbQ0zQVfN4Fmv7WjJ/L64oG6N
uBI0FhZ4GP5rot0eFYyQ/hEcaELhlRBL2pqZrNR/+HpfEGT/Kj/g3J/Rz+LIujM2tnrG6rVEzUc/
c6U1onuVehTa6/LQyO4ApeCOo3FlLlbgNX1mquiM97nHYGg/Mo1lO5hwFIMwx8+Myi/1dO6HDHW3
Hf5UEAHxKrF+IJrK1mtb4oJ1J68ScAekaLuwVFvKLKKYkRanhv+AFhHbhArilg4lYd1a9aVCL7mO
EAHQpC88/V/+dsbbjNy+1pbbRyN/sHb4I15fxqD+ANGm2mlOCmtm1ZtZvGRyxtwZ3yiDrSfl7Qba
3bddf4i04F780wauim+4kXjFSYRT2NjN5/sSO+JX8UuOEVbnOtFgTk9DyxIFtewxXqHaE2/EY+AG
trLsnYHP/zLn1+gDz/3eKeCwGf3zFTvvZXmIW08kPst3uZYhELnPmGFZXvyV6NOEe+lB+K6q6fr2
AgZhK569/DJAKuRJjNBuG8Omu/nv5VBbs5FGnZbb0fkcqANq8AJDGNbzzsQ/KGejY91B7H+BivYi
w1SwA6wGDMpYsbZDuBStO4u9xLfVI4/3MdvGXwT5Lb6DU+uv5uTtsIDIv2Cd6EyNkHH48Che17ja
JqK7OAuVNQgObwOjGe7TKGw04dmMDMcHB11s/U2I0MPfAiRMmq6R+tkKbv3MzQqUIYlRIi2Cla4g
PHdb8YaHw2x2bIa9NvtHVHSXYtlusnhEme0rRH7ZWfoL0YlxgIwV3XF4MNnVccwHET+/z/7rKTW/
YIwGT29FUO809zBeOHHDLo8BTNTswHsoOABAnE06h8ViCnXDZayFuwLN0WgWXBmcDZ/h607SH4C3
D2DwD+bzMoUO4WByzQdj/QcsddRV+B2Mpmhc8A46BukjUbbSLudwW/O97Zem/6hXGaRntr71DL03
RF38+ILvl7qJyWTMlnlrRZ2Tc2qBdmeOVNhieChqfDHgBGxfvcvhwdhCPY2YSyy2CXyAPQcrdsvW
qgzitDABWQ6Fg+hNIFbwqCXABOU6+Vis5FV8Utejp+zk/XvvX/UVdzQEubXw0HArY4lJxLcBoPng
EJopS3kPWTqcUrF3eC1YaWyLzBijXS6dpYVFW4eS2D+lNvblztySHdpl2LW5Q1B7TkRBu0uGTa9s
RyR3awbhzo0REldw/iMSwRI6vuQNgiHjzsIAozb1mvILFgJM5He0VrE9gRy+9oHMvlryVSHpCNAV
yDOdm0nhxbFboUEK2D7dPr68C6ebbyGevxRLT7cwo/l9qbSD9JijESerfor/McoTC9F1eqveyPZw
enSqWwObkt+CVO+rcFAqVySbjK1XNblK5GvHv1FyhMzBtyFgxOiiOSf1FmuJvrLnHbo1V4CWXtlg
s7G8XiQ34GRJIrwB+zEj+lbu5XbxkelGfuRViFH+OlwPwk6n0jD1e1VaHNJJWoMvjRvyCb6UO+bx
m/Q0AhBNy2n7T9Csehcslni3ucAoLxfFpItC49keBfd1fNsBgeirbtns+7X8UXlHaCn5b/0cdu3b
1vcl7/G2w7Xi5WjWrbCz4n6L4O4x8yL/UgMkiKa+5hzB8RuZfGGSc4ZsBzgqUa4u6BWWORP85CYf
SIKoCe6CeopOjsw+d/a1+Jjdu+b+QmR4fRG5cswc6DvNeVxTK3EUBPoSeeV2qotpaLpKt0y24qOy
To/jvb/XV84//1jUrcujoBoYYGZEmNpmsWwu/YX4L+7YEmad06KQTHf5SruJ1/dvOIB4eFm+fV/r
FW1AX2I1aswkO/juDuWn4tQTRoExBveQNQPLwOgj8cJTtwzOMCp+uHFqV7zO2jsU0vlNlF0RfjeC
solpcdffZ+SpJJu+PkX6mVvKm5VG1Xr169QTyFa4c+yvsX5wcOhKEgcYb4MtBig3TMCX4efP+EjS
FyHaTWenXjdzio755ilS7e7lqi8DIB65EjEk8icpb8ygxE+7qfbFD/s0sC/eJPINJ57QLX7etuC2
u64l05hQkitdVbVvr7Mv6IaLh066tgNiK1J6DiagZAlN7O1kPdXt4XWqT7W0FSPzdZILd5Eskw+I
B+ChhE8fIMETwFedk28+PMO6Hu9LcwTrT3EFW1UH+CntYDeqDej9wt9/ZgnRqtONZv9uyN2Bp2hD
OsxPSruED5qn6AEtbvj4iXrH3yV7/84RdWPPwwyPdk8aGOYDMLJomxb/5pTnworPUirkV7p1dNbK
ryHzup8Ky5H+gVMVMFFHcLVDNSHu+yXnHNqIsunfMmYz7aTpCXX8Imv5rUDpw/Jx3sX6SobetSq7
ZVyI+urvixbmi5UAvKrr9ROS+wsN5KJbvbvuf7/7e+3vS6Dw0wWxPJAgakgobdGsy04lL8aPrbrB
N3+Qk4pqn3Z5FUYlHd/0XS8O//tdJggcVzz9JFWa2CWvdD1g7zWz/35xgG+Ye//vXytl2VlztaeO
nHtarEN3FR5VDf9ByqkUCT2crEnpM7vpH5R02uNI5lQvosYlg3mVv9LWU94j4Hter8ipZ9v/+1Yu
6fNHIrpN6YAfDOa3bXHHR/k3ktakJcy2tGgNy6MZBVheuPOaPGoouVakAXgZaC0EnmR424rR/+rL
fF17srJ8aSu9NPIvVTR03N/AWQxhN6OTUIzZx5ydgqzbDW5oTWyRZkszuX3NjGIijjsL1eVNUYF3
25ehmdJZPcvbUXSKeC3ozlyDG2NISHB+8/t4EOyWWnSBUTC1vl3ekc34m9AMtt2H9EGD9F7z6Xcx
5vCGYCLMMRZHtBado3x02+pJ1xlA5FUsshuiiQRrU49BInjdK9JdP0gmO4hP9dx+AeEHv1iNcaKV
DzDv3pESi2tPrE86tyXY3L+vn/hAk1qmp/mXbs2Pw4RPeEl4mu9Surev3MmXFB5Yx5SbdoMHzJun
8J8gmXB5vPE3dMQnzKX+QzsqFjk9OVTxXfxDUUyn16um/9H8Fs8qMIWJuWiSWSquOXnVL8VlyJ8F
zD5wRlwY0q0+o4UeJmt6xHPGfCN/gcN3R6zySwNZWrXNbMR7qRU6XO6yNcbDCCDkzY/tKsCw0pB3
o8ioyMa2GB0JZI/ZDyRyrA/BQpV9G3sDHseGGrPkWcSWYXDJH/FWmK9YzcN3St/Ejr+VNKMtzQK0
azR6J9hwVwKW5F8x0AZsijvoOirM112wv5H+sI5FG/+imZGZLNXlm2TXre/Uo9040Ur2ahRddPVu
+yVxCX54V6IF3qOZe6j+0V18QUESzm0IWc9MPF44CacKudFWgfkEbUc40T/La+YoIpgCPWG8DwgI
I9P2bRXgfTrXtYFpcZqBx8PlgIn8U3rpvfbp8KmpDH4DHmPKRn4tFEO0lBW8BjvAS89Cg9671QmQ
voRBkzCEMXhJxSPWlWuDxRbMe4k37eB113gPWgORZiWu8UZK98UzPCeVgVJ2/MG89QiKCpM8uLY+
d6bJdUEv+oUfBya44X3saS3VyJZ+YORjTYchGR0+nwPrH5hL/lla1t5w52pU7sIp9z4DoQ9y0JIr
nsAZQCZYI0WgFz2V0lnQCMDc6woH0EU8UZwfy8wGjZvcqgsLGimSdx/fJGZbCJE9kFO+aRsHMEZV
TpBRpo0zMxmYCeKx60z/XMAX+NS2tAOZ/m9QTFnYzmvQC2PxTfFHe6q6jMwZlkG16BAo2eACffU3
MWBGQJD6bfZPz9zXhj5yFpj9873xX58h1FO8qtgnGg7CVSvCsbjX6Tmd7nP+lXka5CSGHkwnY0eT
bD845+llfndmt2FZ7iPGTANFjAejLESVFZjEZoBsvpiD3fMPZALB2+0Sq5wRfmIPX2JpietR+Zu3
NGbznO6ip/7LFAE/1TM3RpJAVTYnO2MoakemAsKD5nv+xU0SPt4tRB0T3t7bmn814zFLd2HswOCP
HwSA4vT9AQME5UqRUqutX4dmhx+NJliveyl5cc0iyXExnFiqx161mHLFh/4JB5hRhgrAQgk2vydk
GmhGXtmz37S2m+dYOiRTb/ot3C9ATx1KQ2Tq/xrmXymsSSN76qvJFBiKHGOfIFr1W1jmlmY1Xz5+
6tzqW7kzshtKIDfea8R5YYt7z56L0zjfZYndd4gkSQc6psnFZ2W6B8jtIanWbtBvm2Eas7CEqvFu
8Nl7GQ4FG19wsIufm1VsYDdlTI0DQwfmBBUz1M37Dk9k9fL884hnDuY2xvvIWAvrd2JRzPonOfKQ
BPKZhFQFRo/sybqTjW4WrhaRwwotW81VsulemKR5FfmC1+wITl5ty/7G1IudyJ8fwgWlgs2WU3/B
GtwxQYvWEJSYpeEWty33SAoPxcJQodawKm0aigVs6Feyg18H7Shvd4zKE9ex6pfjdVopYjM8c+V5
5IR7t031Y4T1CCuszsP4xa7RjG4M0VvG5A79TLIursm2P2hPfF0XKDus2e+geB2PXLIWvrq5RW75
LCTyfJWVjs4kNHIGzSgoIxYH7CN5DFm7mCMWwu/f+ebCKPbs+GIR0D9gEeHW6mZQtNb02b5b7om6
mItmBN0e32RoBBQhhYczQi3ZIs0nxPpqXM0wNyFn85etVu/NaHSF9KHGa3YoVlFurKjfaiKtptFe
+pP023KZzzxuJDLDgGMkzuwuFixJcvw5gkoAZaZ/lqhBOjZg7eGXzGIf7rDcoPcnOwomMvzqT3JS
SpCAxxR19Rif/ZYnjQV7xqwLYwG8TcVtGl8x50zhAC7rpWxBBYcDaOXFkg6VcyXIV6oF+J9vj6dW
MKFwKsJpEsKeZPpbjp3zrZwbQpih/xUblG7lWn4SnazlVkqgwHtZdWYC2j9Ajt1Dbdd/Ipv22MEO
QgxsmNmqeFFhEtfeOGffs3GrnfUWK8h5+sysLJXNrJPbEbczjNDszJt/pdQpynTB/dc2LL1AOyQA
wy23Al0l2za2VXDAfRM6ltKbqWQjCJ9uFIVxitOmRyxTGiRvXb9l26grO6JPRuCRO4sdy6+BePkG
ywWKhS6t04XDc9f/is0ZeWXzorvcza5sigwFERS9fopjEywLN3ai+YGLIt+Va3AMrhAlKf93r/UL
dc99MBo4N0bgLfbiNPu1xO/4EOCvaOLLkiUuz6gymeoYhctcxIfAdS14MLFq4Za497/UXjCRW8Ah
Ez7K4qQEZr0Xv8aXzWDy/TVwKijnju0F4wn9NsLosN6B5R8bFpJpHJ3QLRZLfP+d/tRc1VX2mZxm
tvqsCksNHZp7TAQZ6Hf9Urzj7vpvUXtwlkSHwFxHzpfC8I2ZHtlOnv7J8qtwW17ZJN+KMztzYn24
gJze3ynDCk85ujgoHuVW+GRLT1YQO1b6tnyIcL3+IXrFleCtX1tsjGM8vJEU4TPANTT9VcIgjJeU
abAKD3vRMdPJdvT8T00DcaPak3DDKa2qs/prbwe3jCeAAg+lJitVDv5rZjjsGeq/kBV4QegimlmD
GSmVWs1vGtIKT4l/rLoYhEZvk4j1NXdZe85/FHSbpB1aA3eCUW7GY6vZaI95g9BUSxNWehKv3oAf
/a9sjav4UJ0Cj7v1m4P0K6dpNwxLy3LPRa5W/lKhdHPnyVaibX/qt2qn2MM6cifJpYEwWp7Cnxnq
dP/YlsmhTS/SldJrvk5oSlbpRtwTBziOJj+dmbJFcQ5fn67Kk0QnBSArrGE+lRm+uA70TVjS9zit
aM6woOASfC2+eDiFjCKPm0X6QUXH+TOabX/zV/mep7e5DvcRYpURWpy+n2d6eW/qc3NlUYSZiQJY
ukSUCba0VD7eX4s7VojjNQnM7Mm+NFf2yHzD8ZuNhvLf38hPv7JCda1/U50ImPLm5Ggsw1NG+XCZ
H0sGOmf4BTCayUZSN9IFjlZ6R+j3O4VZrtJ9sh2OswcK52KZ4v+2ydeKZg8+2AnBbbB9jRaVNMX+
srQX24CMdiP0BlvZF0jE6Grim+TINs/OBsalt3DyA3ZC3nDqH6Krb2qWJJql3ThlDhntnpE4QAUm
HW5aGzBk5qlNdYGaX/zC6P11Zo0kElnpjfRLrM2R5NrSCFA/TzNnvTIaujFWPqrJ0q4rlztcwS16
M3cX7mRWecHhiWZ6hrsgYmkCbd+OzoS3M4thPWK0aScLgrCXBTaI5w5ngbVO+HEOrRk1P4xXHOks
af82dQ/5xShfSxZW9LbTtGHVUSJLXiraFIil3X+Lq3rVPvvLq3HmyOwfg4kxCqMx3SBNF1O4fE/X
R2F6KmRTfM5tdVlc6fjWAAKIVAztiuXoYpvuynAJR4Q5H/oSWo3mY8aklUU/8PCx5N4RPn2vfwz/
Zny8whC21UNone67vfmSsei99IhuscuNBEvBm76efTG4Qp+i3OHOi254Gm59bc9bh9FF8RNTIXFU
TPPVKX3Za+UV1uco6FBDMIhnPlREhCEyDrGD0miA8Ui4GUxp085o8BmnPOcw1TbMfcbz+N7INuEd
5+oRMFECgqIY10a0grgtm+1JSZ4vPhGsnkfUE6HgLEY0JMwLLWnDJP3ba2B8HdsTl63yDVIKGLwR
h45mBQ44hrmGSpaMIfy0pvZPvgF6kB2TBe4ciE30EE280R1aDbeFiSq40q9N55aNg9dFSBucYhDr
YcyjEfAHAddV4MGZsxzxnYXelInid2nAZn+QbTNTcBnD/3c6/1FtJYUxnES46z6VhsFTQA//Po37
dNeq01CKALTvvvb4ZfoCeMhaaidbVu2Ubod+72d0FB5qsMUDgpK1RoqHLTnlKuPhoVRmIwm2c7t0
is/uNv9qNzHaWXxUP2eMkutp+U3+FegM/rUf+jBtVGB9qtusmnW4BWMN/smX2F1cmhWxDjT841P5
NyBkiUxsNOiY2UJCD2tMnjQSK06+cHjT9pOhkRpvf1XPDu/3jncMu9Xw8CdNpgEgCdGLxTruCE9Y
6Qn6QpzPN1i9AdLJEdG2JhYvAJvRtGddxa/Z28x1T1y4gJZy4OLW3GeWoLvv5oGDePUGdDOBiWpj
6Nw8IMSNOgJMVDeRQiAqrk5TahzqCjC6h/xagZpmgVMMViPYbAvNYOmfFMf+TsUW+2XMl/2KggC8
kMYPubMhfOcfEA5RHLFa5ovjfI5Dw23u1Wdx4Yw6BYwRf4e5MW1ZVuJlny3T89ogRTQBDU73ABz9
gqE06KdH41LZuPhqu9ghgmi2DZ4S6xjVvS0RPe9x9aiAE+JsINtPR/BGHn+UbE4OVPCQWKGNZHfb
cB/Pt81rqdk1G6KGjs0MXJbsHR+Xyjh+UC1n5SYfwIgKjxpt8aldIeTnt+QnUG1u9WyDJMnWP5gE
aPBnab0YM5GnvAl2wKfoy16mrlkLDPUv9PAAiouPGg9OBibxvcIcliFUwSewhd/+W/9gk5PmuN2Z
sxfhyavsiSCX7ZsdDiNWFtfXud8pv9mxosRZat8Fxg52EjqjtPT9TUtz4M4fRH4u8Pi0a56kxAHr
H0Ynyu22tvKRoCREA4BULtBheLGqGimQAV6mmZpotN9soLIZ/4zXQrfxvqZMK7ZZYs1uvT3sBZYj
CWTqTW1T9TBt7VgwNFKc6cN40rivBSO8Rk5zTnB4Ee0EIxS8b55ocatDeS0KcnM9wAUQBzFmZucs
0DrFh7G/LWIbYxvYQhgqLXIOxem+EuY8rsp4xwIW5F5X7GY7bvPl3BA8RkfcC1R2pfW6Mpcd8dCh
YDprB2io8720YntUbrJTO80dW64SHiJChKsk4j3H3BZ/9RBCjBm/7JZa7Bzc3me4f538jOC+coDA
EEBZns6cPLO1Fk8kMxKKCanS1GUQOu/a7iGkhE91p9rNKuFMxWb9wO+ojK/VdKz4e+CwYPr8J3uj
4r5GxLR8ZqPvHFWzGFlSbiiAvpiYARvfmFzYwFgPGL/qVTwIy2xfXdITm/qiBjMQrNiVfwCM4HtH
tSEvARwik7X4PFP28arfq3hx+Gb6699n95Hel8J7WX3kbrzCHd1mqiN/Muxun8z/yxVWJgiCpDXe
NLZvC8v2Gp35OIrlizYoB+47ywiCAcs1Xs3bYD9sc1fCNJmh0oTQRfDb2YaQ3l7qC4/mcOEmY8GT
kNed5YfOwr0fYEwuSQCVpc2r+Jgxwrgh+2tbt8eAPnfSAUzW1DApYHbzm8vrOrER0+Px+maL5txT
7mReM3oh/RUmk4kz+vac5aW3tMQpklWsL7VyKwZWqMH5dEPN7hT3PYBlOLDIMt9RE+5+A68G8Afy
jvTOTMlMS+4p8Zettn4JO3HLxkLoG9AXZ4/kiun0zq1ZYCQaeLQhf9S/0Tn7Ggi9+QUQPvL23DHT
byEYNUgfKWiU7s26/q1n3CJs6Ya2ia8l6rUT0jg+nYydNcgSo63KAAIkyPzF1O/C1eEzNvQflGF3
ad1Z2lbdQxMyZ2v9BHY41Lb2M49trDbBuxFIMlAycDpU16/P8TsReQaN+B84x7Ld1YPRIgKI3b6/
TdHBsi1TpCV2fgweJPEUTHa1rebOwEZm1LYYAczdd2fJnUW5kYHZ4d+NYPwrutNU+JlbhxZMiAbw
xO5Wc55TKD1f+roMTNSeV8zSIkdYsjrMHPQJdbFZFBiT4QtliDaPQWVVWF9flEPwK55G8OZvPTVb
E1rENf1FTFsWjCUs6c6/93L47HCEts195slXIEXBKs7Ch3oaPoLYE5fS3CXN4ruhRPnpLHYKBnFX
IVjipOGCLV610WXJaM71KkToew/OLArqbCKizRW7JEJrH+z0be+BM5Qq2n6D538SbYpu/50cWsA3
4dDNDO748ip/KIA80XkSTl/1Lwyp5wx/1t0F8ORdTecTx0xUGBfeoz3Wx9mXsk72Cz5rbTYAnH98
lOH2ftYuhlZArQ2DBuaiZ0DmOUZFNuw36YEs7xw+ue2CM8p3UlP2QD7laGWbz0/a6oQJg0eCLTXY
r9Yb7bViKGSG/EMcY3RWWPDO8fV9hhuQU9WygqNL65bYH+KGXX0t+JvF5l/KCV1sUhdpOgsn3AWw
0XPmW8DKALfwpuz0dzyrTnhs1lOFPLDxQgQwoJBcGViu2122V3eCxSWNn8gqunXk1KfyuFjOD8QP
HQZX+ZIBDHsDWsha8uYHfWG3j+jOoxuuIis/pjvsUFtvHNYEvMJ7YSxP2Xm0xCVamZcpYQNojJoH
D48xC4P5EyEXUjl9iO7ePl87lU8LfPszjWwDLjUo5dsK14gIR84z7Xpo5FfFS09qYG/m/6pwzfOl
4vbHrG7Jdf5hFhMGttC43dyA3gHRjdsX4g1TB0BEbfU+ytJSxbrJSKoLooV1xvLJ1lNtuC/LVXot
cJv9VL94rUNX9ssSwY0ifsTQaajs7/VWskQqtoiKyKqkQ98iwDEmDQsMKxxvGYtishC4Mp1tZTJ2
7sPpFpld6iO8TwHIjY46Y1r+SfVeypcXRdLbFiX8WszF3Jh9VxveCbKsjnFXZ9a3/owpCO8T5RMS
rK+VtQ9D/bO7ZJd4zf05SR8xJWSyDRHz3G6FVXLplrCo1D+Un67xJG1CLN6WVOolSx+HyI5Jgxh6
+h0Ie3IH2oofzHV/B6qqTXDLcRZFrYwW6emPy8W++gyXPFpv5qkPOCHgNiXaPiPdCGz30OdszEpI
La/gw93qB4Je0quV1GLdHh4V6C7TqVVwg9EhbNQjU4GWAfyTne6SELt9hFh2hOZ6bD+q+wxRi5Gl
TvnJij0Z8ZJ9zu0j79lB2GnUFawhhUD0iEG4SaEpVtsACf2RKls7iAjr8IqiPK6P46U5zw/9unbT
ZBkppkZle6tdFpg9ASvCenFJoc7vZhBI2JkZf7y/hcgNLEgx6xjTMshrDpxHxixUvWNoynhDuAuL
leBRa9ZwA+uub/FtcaUpbZEWs9lcA9ogyi+b2JbVI/W3JG5q1LVMjHl1YVCfAKmO/wgFWTziCw0D
zj7zwEWNo9rVod7F1By0NZWJbUYhUSnb2U/7Sacavdx4t3j655pSW2JbWKKID2deRXMZYYuwzstd
PPPUb/U7kQwWnZCTuNE0a554wOjRg56qeygjcIitAlzN9hrFbmYmh/5n1nrFOfbyHcaqdHDap3Bg
p8vkfRZ8VHBYZG4upKJx783GTdt7i/wUpUcySf2QiDjoSebrtwL/I12b8L6pzJgMLbBEdtpr8I2H
iuQz5jB5fFipUwwqCq8v7Uo0h8Tt6nuSg9egQLUqxmkibFmPu6wumC6DuzK8AmvCWg1C1LZYt66Z
PnmvkbKK11laXraqrrQPBN4Y7H1huN00TAHU9Vw1w2FqqPFtULJpQX4LU0UTZHbGZh1OG3BwHr32
d3CldcQT9JqwhfmluSdQVAMvLDa6j3O3FSpWISNl2ZLUB42KlY9QggISn0bTZorf4yrclMwy3lMJ
S3fD3DIwm8pGmME9lB8JMqHIHdq9tsTjFFaPLEND3bBPA0s7AQsOhk7jKXhb8rCqIEGoK6lzqEg4
4Cx9iD6UUWJWBQrR17LDAZJNBTCC2lqaTn8l2cm+JBJRWJOV1RanKNlL2TYrPaRXIgE89EDCTeiX
/euQjysdtAsMEtdbdTW8tjLCL3Wl6JDFbqPOuCb3KEuoy6iFKBKILqgZhlCyU3ZLth45rJVcDlyg
+mGzEFwfUh25QCMJtrjVYe1lpA/ltDhAT8IJK2lJyiBFgdwx/FWMvMRf6jNQlmQDzQc4HDcW5khd
vq7q1+vwB+x3E9r/X5z/739FmVVdzUThP1yAv98L9WCajtTw4fgDrGsSXLlrv3fnUrj8e230VcXR
Wu3w8jOc3LCxyzoGY3HDk1AKDOXUt9+uogDR+d93uLd1q34UsXqpN7qA1tb4e+nvh9KboMJmUg/+
vSa+c368mP7i7/8XNX5LVbVwWwWKPVYiRAAO0Y/YT1z7v9fq6QdVAtX+7wuu49V/vvvvD/5+7z9/
oisdSksheuH1pwBv/f1SluoyK970Rn+/2gZ4xUWxlKxe87TeB6/lgMcL7rUQVTrfkzlYUY10t+6b
wkH17Y5wgKS4bc2hV0dLze3omnTjtg7G4+BjKxiQGGMUmTzfq3m0T9PwcyFnJ1kRPqXZq3WUVFHM
BfBGlIzLCNOjmue18/dDPsjkauJoV6YPjH/wbYrTwUnh0yXBa3DfbRM4WVzQ5DFBWODSNU+hxeIB
OLM0QaSl0TXa5A6eaCrHOyFKHtmr6JeviPoUxclkCc2+iZMYwFXTDR6OiWi8sQCZFdJawYSKZ9kb
dcXmqixjLEVqRPhOQ4oR9yCj0f6QtZi7LOagDygmiOoAi9dlp0TuOiaNpdfjE1VIg3yVgqN7qRgV
QUkTAgqjNAKyjOB3zmFbNK8qsMcOWmPTsxEmRDCP/WxYpkX4eMXSCr9MYxKSkAYEhlaW3myOg2EU
dw4nJMf/NMihfFcQLxcVNksRJK83juZoX1/bQJV+EawxG8BZB4Nc5/0GLy/DfmZKb+0HieVnvmCe
kUaYxRST0liDmTDocF9qxjcxbApFA9p7yQiKSXtkwRNmpY6bT5/Tse6zELIdhMAx/9GHPLb7Buwt
OiG6bxvYYvXkrRmPgTUo796aV9Ofh4uUCORbVGN+5xd4u8WhdPwf9s5kuXEky6K/0lbr9jJMjmFR
G5HgLGoeN7CQFMI8z/71fcDMysjK7ray3vciaGJQoigScPh7795zdY0LxyXg0YnKYlvkik4c+MND
Kz+meScLcVCCNXAuk3jNW+63ExJ3Pc6UH+f9awDvcV/l31qC8iFoEKw7UzaS/yIPHrOAAdNDrNNz
aLo4OSeYZvtuWWuy4kcM7mKln5OqRqRQuogWVEdFnjrvkeN0WyOwP7xIXc9GRlPK1VEea3JD/BJj
Pv6i0KK3aUT2dM5ljaoF4KJcglgzTrW9Y/Z+OUzk5cwKNXfk0Q9mpmja5XPNkejro04fst7jiEIc
mbKYJW723YxRc6zc+UYpeiJuTOpUUnB+BGO02KtBXWoZe1fnnSWw+rby8Cux4ekUGde2VKdFZXDI
dvTQjFoMJ+XOB0eZnCUJuwGYFW+w0xGf0kGrOwZEjWWD0uxtFgMj+yHrnFZXk7w6scFGLkDr7FQP
WkpJMIiCvvLAVFWjbxiSQcG8yHvoLfAnZpXKdcNSllS5vNGp/o3xNuBAWgcDzQgjhIlThahzM9Tf
xfco0v5E9DNZcYa5xkXOjjzO4yX3VR56tjRJEE7bQBFcUSO6LQ0LnSHxXBMkjC0JTZILajlkkNGl
fbR5A4aa7mHec5gNii54SDIFmCkk/qpJTn3MRiVv2fUVVUoG0I+4nQ4QVpjlIDJgiQ13lnQJTGQM
EafjV55hGU/j8DUiIOqqdDL9qjTS7Wy2/QpmudoavVVsWhfqzYRSNRxIJ/1sFFQN1acvjVLPFqEU
FaOpjhnilM6In3uO4KhxrzJBE6tk8BlDW8vTWbtzSKi4AcOzjdPpU3O0t2nisyZCaIY3nfrIsj/a
ktqeSFeDj3Y2b1yLlqOwngnX41p9kQDNDFyAzK3GvECDK5t7cH3WW0q70TCZVRKkbYQRAAtLLASf
lTHZXHBatzuAqn7PejfxMdEdzTaC6gx4X8mBAekUYksIUInEc33n6d2V2yfZsTQZEyc1O4dONzWM
6VCdie+5AXfnk5QCBtclxSxozAfiqJaQJXqGBCURq4zPfgMzC/uNE90UemicNaN/bYz+qSRmpOxx
dneTRhnv0J+IwECdgURDxmRor6R2ZWkYqUuqOWesKp6X9c0Qwb0IQuYU8BgPaBFrcuch76Ld9RiS
e6eAJbJ0XzUwyOsgTxjg41DQk7nbtdPoCzt78qbFrmD373heAyLP2A6P9kdm5z/nDowviZCwATR6
8Lkf2Y6xBozF1tHIozX2N/2mL5GawxRO165FvQQsZkvugb1VYY9sAg6BF3nP8I4zOs30KTjNUMrB
FnItV61DjnKUfqs2xN/DxHksEnufuZshRG9IVnSx4mr0rPX389g+t+X98hIPgRNxUEW22JpzANvG
lAuX/Dn2zGgTFVI/kA6N5pgQSMY4aDx0j86I23EqQtbsNl7PZrpg8DHYokcCra1afRYrFYUBaBl5
kwbsRh1pgSVo1L7Xo8q32+wuz/OZHEnaoy4hgpahSMFQCBvUmDGumAOE9hk9RmeWmzxtMYjwJBMV
DkZpUspvipBD3knaYT0vbWqc+Qgi+Ew9rSPqe0C7IoAt2Q3N5UoN7krM9L6MQGMI0cmXTKNpkLsn
1QnlWzXqiXJsYbm5aldVQ3Iop+oQyBBwcsEW0sux9iUhXf5KBv3VEBDLFVCFpSKOmaBRwiA8GZEs
hC5dQxPaxMZp7ky9En4ElZjNMoV9YtH1aG1qv4Er7JXD4ClyvBkHYsYME94v80O8EsMAuq6ttmGB
hI8cofMM4BVdq0cI2gqaLwhix1qRy8Fn02CUSSF1g3+TEEAZtOtTBmkKgXwTGS86TBOiAefc72io
lckcUySKJy9roR66OUPOUdL+sPIHo0ieRR3u9IkFOezbkT48xQgAtXUfYnop2gTfEheTvHGIdZfG
c26dZxOcr+VUO9HTwJw1wPMknnzxjlOyu96L7crxde7dT6DkD5A+1Dnvh/Y4hntzYh5g2PF4lLD1
r8gMRAyT04VqPPfkFfkPGZDMNWhM8cvkdopc52Cq/mmJIeVgZVvD7q4a2y3OVlqvTBqTQFv4EAAm
hoWsWjJ/ym3rNc8ZZBHcDNAjoPCFQ3BFKESGGk3/MlP5XDYk4kxkFUzjfALQRZwZ9ctaDl22rnRr
W6RIF6L2XjnOPrZrmFaIGgy93rpAdlZ5iOfHDO13sx1rqi8YxvFEE4ugwAqgn90oDGMMD0CAbDyh
i5ue17/uZNicy7k5ByJ6myc32tlQD9V6TnLrzuq0XTjTTcoNqKm1M/gD+FQ2LUy2LTDl09Qm+yBW
UC3H2zor421hRtsopnulA5Hm3aqxIcU9ZsWlBBJN5kfsBdqBy3TsncNRn/dOT/elgV0BkNrbaBVD
+ixK1oV1bYs8Wdkh41W4TeRI6N9y7D5drePbwltk0POR/R1vWPUU5Mrd1ycyFa0HZdj4bnVQJ1jS
FJuTrXqOktja4ABXO08/VDHDHCvgqNUVQJZIMkyp4XY4aIUco9nHki791Bo1dc5tFQKYDGespET7
OW43o63No5VSDrqr8XryuEqMzH7a2obcMKOGHPtn0zSTfZbltwgRJqPBcImgvtb5qONuMn1NNH6B
2/dqcGpnPzv10Zqs8L5K0nVoAG5rkCqS8GVvrLp7d7xqPOWed5w9yhVPVtthei/kNdDKU4tV2BeO
ywhoJmI+dl4iXT502ZTDUnQ73qYENWEOe5iC4BEo9UcsB7kzIVps2qK717shPAECY3I/p28yFT/T
jjcUbiqw+GEfyeqtIfiSPV37mhsxcw2tPMdBDZSMgnvkzIXB3lzNXce7EEtBUZJhaTIftFwD8zzc
EOo3X+nbOnS1jVvCie3YOdWFOgGK+HIA3OBy/AhSOjsBGQM+m7FN0VXz2XT0cx4JC2oIKoWNpVdI
jiuaaj1VL4u/V98R0UQnOC7bbbUoe5O633tODZLGRP+FYRMANU2MkL1ni0OklvOzNeWYFd24w3zc
6r4n62Ot5X7Zum+kohIXlhHOrdM7KosUpVBL820Gn9dgLXjUGJqNcfuWT0m7iswR3eSYOluJMD89
2oNBCW0MR/D0vBGRgcmkyPlqRjunhWazhuE8EaXV+HGMVKOBX7QaPjWlQEl3BX/pXVfjgR6xlEX6
HPq2xBw6DjEyxTkkTieg1FNm+hBENgmCPbNaPo1y1cvUHzKt9fWciRFVNP18NwUH3Ax7U9i3JC3S
72o3KXFhAt3ElDMechlSmFSpSJhz5XPRgjMw7jmTvfu2OoGnj+Z+6bihFeTkQeNU5WsvGvdmaWyj
oGGsPEfdHT2FJwG6BfSrIIyFD1DoDT2QqX9P+4Isasv12c2LVdtpp2BmWqvJHBUk7cYZsbS072yq
oYMu70aNgVgyPwP72XlpQusgglWXh4I3jJPdcP1kfJE6GCRQZchqvcUv2z5j7p6ORoXe6sYqCgi4
pdrVGbBTO5bRluiEu2HQqbwbNjOBSQLZULtn06b3GkL1VcGyWdY5ONmXIshprznOofWGHvNd78Nt
eqD1XXLUxXCbLKRuAnoIkqBgE2OLh32oz46WvKdmStq95B3qcxa/skAl6KT3hAvX/mB2SEtm3l9t
+dwD9KSmHhyNwMteNJt030h0x6RbfIr5wARyJg0rr8U26ySzPo25y0SWXc9HaXUMNmTaZNdAuhCs
VOLcRB/9JA/N3KVHAn45OlyLsU4T4vJB0uoueXizydBa4bYdTWcfJfclMbhMNrrPSENT0dAcgMOG
IoG5+mR1a83B21+MvLsVzZkNbKyE04uBtygpLuwa19Y8T8Rs0nHwyOBDp4se0a7t8ToqoaZ4clxa
GXi8DURxsQEW1J5MBKvKAAjcoK/rLVVQbQNrM1GTawFUqR6NS7Mkg5aWjamq+Z5ZeqUXzSdI1IrD
orERMaI+Gj0ZrK0gGM9tGu2GQYH/M9Jj4aL7m1R1hDDVrqsmQDsYxL5Mgru0QXwtlHE0l/GOJGnn
ysrbZzsD36eRbDC+qDDUDgBBngfLRMw1tA4QO5RAfJ7RzhIKVczEyL0gURQuLkapDu00EQxAisXG
lPga5mczs7GiaiSqJBXKKmL0rkKO+lGV2mYqomBNFfyCNKPSGuNT1Q+REcPTZNV3+EAxmK7a+GyQ
HoR5IL4rEXZUBgrDaq53LRSuWhfBgwZa50oxF+YPy/TsJbPNzaD2Zou3QpjxkW3hHR0Thdhi3Baa
8c1CCRe+ruGuUd0V/Qj818zXMPXEVdOZjNcMOF2FW/p27FHQut5jMYMcT2wOVIdh4UgNf2Ow2GDO
cj5VHKMJQfjetxrVjj2+4aDq+BCb5jRL/tgIRXVdFdNG1AlzDkBPd7P94ZIqQZ4EPSnAvb3nO6Px
rnUMU8ZlejS/OiOVS2a37wAA2xXIocB6DUq8pViwDlqHziProx+dRlMogRmQlMk6Nka2VQS1+G1d
v3LK0WAKlgQgzXprzH680k2Ep5pdGMjctQ/THh9Uw0yjs89pQ9IFTBTkfDoCsjH9ipy4uFVI9Y2S
UVm51LGSEk5nDwc5+CQwTrgjLZCJxLJAxe6DbBiIjAyvZppfoRnrZ6fU16XERtUOSDXTaioelKl9
uJUefVDbfMmAU1q3HwtP0tU02y+ub2+5Te9FdiG7rJuy7psd7Uw5hdMmrOM3S7PQZe37kQtqbGHm
bXvaaiwNpxyFC7zJyQVjF5t5vZUhmxgHVkNjQpvNBKMJqzw4Y+auCn34CIyEWG6U4mXA7mQOmgDX
9bAjz1LfTC7LWzHrP7LAeypUgn8luyxWDJ+C6RxP2Zurt+NWQYw71ZPlMu8S+tqOtRJBTv1jGK3t
UmasykYqf7YtRR4nSQwJ+xZQ7cVm0INrFrrk6JJbchVWBc0NV3+svJraMJ8EUk9McbJ/5eIV36VT
R2qj6z24Tuj5gSLfvq3bJ7cgEmGuLcjlNbbU0nywLkl5utWss7DaOkITWzSqRoX9iXBvWJIaPZ4l
C7SYtAbqCDHIoC8PTVksSXng9TKn3waCTaiLk9MMClahXMOPwC5Ji0t88pR6Q8SK4nbWXlggpUUI
D79IvJ3J3uIQltZnDKfsBkzhrdIwdY6GOW28nGpPuThecvDiqWX7diI3Qa1thrljZukV3dn8GBGe
5Cz8KyrCGm0vbHunZeoQvJhF4bvKRKQ/MM+Ikh9NVTq3Lu1oqob5yh6cZw/xXY7VD8+LNfuyEt+F
1W9H27Wp3MSN0zdfIY03v2zQSoyVqbYeSgzCIcJVDbHcX7r2pZaXm9Axl3Cn0NmNwXx2p8m8Chxm
pDKY2cjVbA4cgaI4EGgQZoMVQ6d/RdA72SPRJFZO3wO5Fs9J6ch1ZlMlR1Xxaswq3xlyIeu12goc
3s4y+0Vk2XWE3ODjF+QqEPpDs9lsbxvhgmIIc/ocYSQ37Xsv+mPTEqRsqBFTh93AK2h7QkIi0a4H
HS8P+TstrNOC2b6iHTFxhVslupftEkNz/NpYuHmT9mn38t5sc/nmEfqZuLAkoaz90DpxNhr7xLX2
duSTfa4CeSDHnGj3okWx0nIO5pm1SYpXcsucXdDAkRGoGQrCjjDyJ0jf85HFv8OWxYWE1CJ74Pps
15/ZEsUW6y7y4nLhW/7PX0Zzczd2i6FKyvwwebJMbi7fHtaOOzOoXoqIYZzXFP5LmN3yTcvNr7s5
2ReYkZaHf/vy8uP/4+O/fhx+Na/r133HZcI4bnUxfvMrIzwSJq94ubl8dbkR5QClc0nC+XX38tXl
/y6P/vrmv/zfX+5evi+ANlMNn3oT+HOKVdjLp/wQpBV/zbz8ib99efnfy31lkvbDMB7ah+GV5Dnw
Si43HF04bn/dFyr4531r8dnio4lfnVzJXaoErHMNxhxkO3XI0k7xV4puDxj/KqtmdxdMJrQcl+lp
PtTyEGmQ01UUuGvPZUtzudvV6vcH0uVbID4zeRDm7tcPXL7tclfQFNraY0SOGU8US8s6TIaLk63X
Ugv/Mtyey/ddHrnclHnDL6fovE9iE+O2XWDoSv746c6Qcl8an7NlSATD3oC71UYrEEMRO7JxgLK1
0IqcmmF+kHEtriumv1bSPXQJA5qhmZuVXdrd4XJjTB2CiKhsFPpGhUIE6oxDjvwk0FoUrqT7mejx
MeUCbjVMzKK2ZVwImzIFNraLF4JtsoCiSD/ncFnuXm7yCzG3d5pm14TdmvA67A2XR4aw0JUfVMXP
bKQr/+vnsjbigjr39iGANLlNL89wee4qXKi65DAf+XPi7a/f99tvuTztb99zeWjqmKToY4Er9I8X
lf7xyi7ffXngT8/9vz786xkqN2m3Xk/c3R9P9affWYJPjtPmmOlsgGFmsfy5OSAF6SXrKPQeRgvh
oqHjs3Pm7pTSegYnBT1jcAuGYSKmdfkjtfR659QBU4Ey2jvpXOztKGlOAhDt2KbM8Tvi06LBT7ps
L0J0K3UJygvEyjogPWxotG/bikjvrRnEk0NBF5SdCxWnpMqGVEAkIT0xZpZGQOXpFeYEAQYG0eC1
24DZhyA9z1/ge5vUe2QDVp7TkSXNqzWks5rmh10arKtwqDErMawfigbhp0stYk1ADVoYHkX+E/qy
IHwBDRR7gTUpnaRh98AVLBbmwi4fO5sBAtleHkofsC50ydZsupl3d/gV48wK9/WkPxhOccP2loTP
TEOIQFBDxiV4N9g6ATsFDB6dukwLYuRULn6usr/N9JKLWRz050lnsNQzwSQaAuvBogbPQu8wlNO8
DlJMW4lASyxVpTi1gOI4aJXhfkAEv3Ir0dyWzBbJD43I417lykNCo3dfhK4RpEVczdrw9GMZjT3y
0wAxeguQ3sUAojneS4qssmMOsg7DGAdRj6KnaGneix99n2Yb4jk/NGeTZhlRVoAD8UGlt21NsZ3I
Cg11hF+XoAtmHHFwtOS7I80fRtpjnm1pppFftZM22vGoRBhQ3gwpckMnq19wGRD24cI5abowvKpd
+qRAcIk701syiVPWB2GV0752qB1CZrBpFzdHZwQtjHlp6B5rjX2xTmXaFTBMYBuvGAafx1Q/jTBS
0Y/1id+55bXozHpDlNeNMKyPol76trwcwSFMc8QQcNh7kIEFxpg0KL6dLD5mwYhxPKzFdVTQQ+Ny
BlMoFrwnmXEOoYyY2tCsmpZ2QI0EZq5CY1Wk+qvWmT/tVOyKEHMFP3pNO4ATJlK3ubAfBruZbuk9
GiGbtVSiALOlQyYjPJqaZshBWNqMaypN9zBWR7/wxNEJHlJrkHddZnxLAxd/nD2FbFBw1Bfodq23
odXApXTqJdqJUKdMUEays9JF12t3nwwDl8JvFESHUet1JSY+s8/8Cnjwysx1xXCFPatZMNJGAkvY
G2Fok2f4Zep8hkMTPZe0t4LAq9bRGG/qEXBbQF93E5BnoKXxnmbmk1Fbwb7mHRKeKWh1lvJJL7tT
lnto4FwWUSsfsdVZcjeYkbvrquCaBPHmYFlA1ocyP9ASuNYwYU3t8FZnzbtGYIGfV4hgc+jBpX7b
RhOlH+/3IPxBshU0+/mLBDJx3cT4BIyWFp6IdNQ06LDSGBl4IoPXKEZUrQoNpk5ERleOBxhY73Wp
SJrUOD+gR4hPyjUUFdq+8DD4hv3RQmE3YuxpG5BKLOcbc4TGVwkCL6ckrz9ym7ZBCyFxbdrA9yz0
bTqtPcQvabtxlDU+5F2DyjBBKMN7i4C5i8SZPT0APx3R7QzU3InDW6fnmhwyFrKsONxMpv7uJp6G
GqZAf2mkT7MV99s2pQzXI0eehyj47Gih9boEiWEg75p6XlfdE3rVVeADlYl7Nug5u6dhQBYzX3kD
nSkZIpoaxmAjl/iSyunGx74cGVuOj4Q8aGhLo5+G2ZurmmbBppNofifdAEDu8KRMidG49IsTcfS8
VYNnOmuBhBeksvpiuOElGmujDToUo0tE7tTW2wJGJWN8lLDTXB6LcOxA56EmRcixVUJIf0wwVUAD
ylOUxnYr871hAhaSpI6CaSZjdgljgfI4ELftdvsu1G5qhS6MYdVTT7QMHY27sW3VynDpfcyVjr1Q
I798dPvPBFIqjbbia0pAEsLiLtilac9CI4O1cxo8SBJSZt3NR+jFGNt6sg6TnhZ+adLgMZ0FA0q2
jVZPD1NnoAe3YrrFYq2MSsGil6tMhvn1IjLjyHXKIT6llSISKc9P9ElvhHYRoMeWXyZ2TdlBHELf
of8fJ5Ue5oYP2lPt2Qpj4DTVENBGmN6cFA1INk03KX37w0guTJO72LgI4MY0XHp7bUrfRgSvzjS9
ZTbDdM1OrnsiIhCVYrWwDSxMWmOuQokUnmy6U98k2aHezGN+l1U6a2rh/aiKlmZ+h8XXbp5TV4vR
zFQPNkOtQsVQRG2uzLlwvuzlVLUNRjgpqPeRE4ieHbs9NX0EWn0etbkCmrOEI+B41zUs2W6OBbmO
HnWvlTpSXa/eo8vJa4QIUEB5OvLGbeB2jJmxQS3/d3lAubDxasd6LNsuPHqRfCWpJ9wkjdYfSDRD
eLXc6GOKmSIsngiGjA5R3niH2ZpeIwGooi3M+aCz20Newk0jZOjLHDkB2T/lMa0LfV97am0s3cOg
NbbTUgNoDnVBTR3ptiWJNgvk83Jj/PHV5e5vL3H5gTaOGcyRz8QLHzqD7dy0vHJ31B9FmgH5cUb4
/HjL0UW+5FN3rIq52LJ9VDScZsKPXMPlSwbp5VVpF+ZaBxa/mxpvW8BEzJs3M0T7r5PgzFWVLf3l
xnI5FIzl5nI3Ei4ddAq2tdU1/SEN3kOrJ2vt8qLMth2V383tXbQc4anF9aBLUnVlc7ZQXFJE1Abo
knK5uXz1l/8bXI/rpo3BqDESmpNL5SQEyY6cET3qy1Sew76noCuWz/LXTbvsUQmCDlcaE+eVVTPs
3OkLmfUSqkCkHzVLoW2nlljyYblJHImU6XI/XnisqqYb42XmziYoEl29M1QoXiCz5s390Ln63nYg
FpHZMRxUhpBXdHW2GrVxIVUBiz30Fa6zppTXkVOyQNiGcZj70jxcvmo0YRyq0S5pZtCKDRdGbA1/
n70YUbHLvctruHxlU+qubQsJVxSfKlnrh6519QM69iGyg72soZkYKaLfsIowwZPyM+8j856xSHko
9CVsJnGBsrVvamSfR62Xrxgb1HyERP0EocCy47TmoTJ089CaSUMUYI29ykZ9sAC9rxZ0MqxLgrWg
BUC8yQJoChWC0opp3dxaxsocqGWYY95WUP63eu5wOHmUvH4Xi+9xqWMuN5fUCn0MENMrk8bQPzG5
hGC76yajIdI0bnEsBh37kuCCBtWLMKZkSmIUztzQX92XndK3E/PRg1puLu//5a5JSzHLaebwdocA
9JbPgJ3b7zfeBEPFRSuwUp5AgZtREBmRiah03JY9ipeaDa+3gIR/HYCXu3OCp7ycVbDuW/fBNMe3
qsJTN6hFK5mohLxpbfowscez7jv7caqO/5lbQxtZnZjOBjBC5e1p7gDfJL3RomcNfDLdliSI+kTF
7bR3AkUpIBLahD7yaniOvvdYf4jH8shoSkOkilJ72QvCXE7YEK9wNDmn6Em9gRf7mm6YWARP0WOO
1mNLIhYq8/wbiOJyUk5b2p5MECt8SYwC5ivT8hmCQLcmdBqVQPdKEoMXgyAhfhNrGTzpZgT0uum1
LVTHaNhp9+qm+yy5OyMbvCJJvgRxxAzwzeD01dcIc7pXfpXNLA75F+HV95jRGBLmuMER3tin+IOA
WsTLFYFwHIG0n3alOOKd6oj7xOw+bXGEGNYmkp+IYcDbVoBGH/W3OwBWfnzbM467wmaM0OJR0CkV
G2znyQKack/zZ3hrnFCnAS7w8cdCJCCLzv6quJxlK/vB/iIx6kG8m4fggX48e70WO5YJe/cqiE7s
GVhWjLfkZb4Jvia84S8jDOxuS6JIvLcw8BOpxaJtU0hurHotmGIhJz8BnyXaIsb29cpxgANeMZ1g
anTKjskHjstqVQS+bm3CBkcBjlj0Fhh7ATz04qqOGWGtkMcBihpv2YmxbiCJ9+5OqC2200dYX8n7
n15H8gRS+dOMz9utuRjurHrnOQ8i2/4J1377W3DEfxR9flvGRdf+42+GC8+dfeEclsX+6x9/Q3ii
SY3thHRcpKm6lH/JRKjqaUwyU8eoqR0qgWTFT7/FsdylH/0hvIdymqFb2GjBbeys53xLW9E5udfq
kyOEfS0avWxhu8z2Wt80AdumPfkrOB6ScBu5+6C4hdk5VjBU16bYCs9gxs6+YWsg+XuFaIIy8Fl9
Q/fb5Jv8DQrHNR7QXfU83CX3+WP13NFxWBFZ8DM5QKx9zX6QFmpuh3N24NqPDlPjgMVYvzO35ICa
W+eOxQytwQ7ZDHZq5NP49k2MTfPWIFZgzdmxAvOGslRZuKO6Z+caDPNEN/tkL1GLm5/N8GU/5idw
vNE3xgQMDc43DigShwl13eDnW3HAfCCG1L7oWyN/HR8YLDzWfOhYbWAV8whnNbwGgawfKdkew2xw
knccsh3jx3vEZvULEgv3XG7ION3g1aU3nPH+HZBEkTvMJnuXfaDV34g78xkK5obs9J/qw8bYbW4J
3Vs4jcYradjxqd9ru2hrnfGFWu/kJ2Kf8rHed3dgABE85y9EKSpcLyibfOTOmCM5Tx3cAB+Jv4r3
hQTXSq7k1XyzIAAeTW31EzBZ7PjsDtak2ax3wCyBfTLBjjAQHvvFeHHEpwBO3dfvGVbqETudEy1y
6OILvYHDFhnfeV6zy1iLegeRYc+fGG7MW/0rz/f1bvpBCc5L5QK+lYf6bT56b9SVW3ZuG/bmO4Fj
aL2AFs5v8h0lIQpR/0BMsv9vjvy/BJL8duDbhqZbtmN7nmFxYvwpjQKQfYuiyxjPhjuc8SxF62WN
4fB6crxXY1GYXsXQut6xzaBswmj0hCOpXYjfi1b537wYghD+21moWxaKZ40Asf+WTCITEroabxjJ
dKNXyL9O2xM4PfMWgWjDYcP1Y43PjrR26qrwpupuQga42Cyf8I/EN5eX8/95F/8274Jckj99cusf
3Y9/zbvIaO+VcfuvkReXH/o98sJ1/m55tmkSX6HZBrEWv+ddePrfpWZLm/92bU+3NNbZomy66B9/
s4zlIf7f0m3H4gBw/vYfvydemPbfPdtxXH7ENi7P+H9JvJCu/pfVnp254ZgeK75n0eZiy/avB31s
x1aS6W0E+OupLT1vPwcL9KxFE/NKJg3SudwymDlSRFIeWlgm7JbmjOZurDT+sqfqW9WdWDTHNWJK
vAYhiOAx9m7ndsgPDPg8SkoklMQSzahUTq7RwvqNe0h64bHSE/msMefTP0NzdB4mkrmUmAA2SEfd
j61CwpyzwNOJCG5lPyPGAMKa11m3sWtYYE0zM0VWxHCYLeLp7HUsq5oNF/ubwThNWUrqKQHF+pi8
eDPcf/LYYPhmZFYhPK0J3KIXixidNStGYFFJeWqT7NmdQ3XUzL1TFMZmYhTYGbAZkQC9jvZB9Fyd
56Jobo28IFXU9PCoqX0ecPlh6gtawGT1DifYEVm/0Eta87Yr3ADYCsBGQtxXch6KbYgNNPWS5kWb
sCeVE+N+NHva1qyYNPbSpI6Ha6KcxHcRZp8vN51t7FEXzX6qIeMAEuRl5DvPPZeHlN4V+ILE9POE
yyokVuy7sbgneCg5S35f21RqK/XxWDWwQOKZ+k9Xge/ZskR3Tx4A09EKbkaPVgAKzFwofUee/c9m
nPeaZ44+AZAbx83KrV1ON6Qdz9C1KKLgWd822eBcJaMgEbBkCDIIKvcEN3uKDpmugHdQ9HfIHG4M
4D5V1T7m4wKInID9FAwaY8r/TWRjLjTHkuQA74ZSxmgKEzASo928pIdiSXuXlDki2E65fILsjmWS
v8RReONm0bAuwwqIs/OqwUVKx9a6EyOYCDbcS8MuMG9tg8W7cNz3QEYjAG0BmCerwNM7sV+XbD1z
PC4H0xtB6dhVhh1UtNdpifQGrdK6wOzTTTHcQELQ0HfY2W83/GlyjrKHIc5orFAQt01J3766CY3i
jRksYRYBvEaD0AjhMtcdg2qX1268c2MGo2bE3qcw+vK2HNgIOC2SYAl1p8UlNKUpplBNv3cI1jUi
1d24UBB104ivU4R4bWgStNYzV+gEjTFnDs+M6vbkbgOGMUv3I2V7xTTrlFd2C7mafh+CrZDr+Nqs
jT0mhuSn7UbXRaB/WFGJ4i9gSy5w8dzUDZ7WGv0Qjb15rTRIEx39zVVvx8FamxCL2t6hyOM7psiJ
T8ZZfTV0+qebh6BYmDprJNZflxNJbZ6H4E70XMk9sg4UoIjwOLWr0iJ2jCi3ARMNVPR4UCnBlHT0
rKTZpLMtT66ektGWRRB3wSHMYcqEGP2UNxxGohuUMj5lkz6WPUGUngZOXDUazavKfUkGdml1GaSr
yHL3bhKBaKoVWx69gNXE7nuuylttBKpVmGDxyxhsckozo1wq5dlxtohMmRn6NYJcPc6Bycco6HI+
91TcRDaz72oen4aSdDnVYAEWLX+iHcNKJ3jBNkwQj/r4YZjls0EjCxlZt6M2R1Rp4T+1xbQYOuv2
TH1N2ODdVGeHCJWxJeFIjSl6X6ZM+SpyiQV9cyx72vy0cxjlo/FVoATC23Rl3XZdcUP63rhK2/p1
dhWpC+6AxVel5QalCkneZURie1tQPjFNkAWtfK3IvolwfKCxV6OKWOc1xXhN+eoGE8jifqL5RNHS
m9EH+c1Asqz0o8nq/X9xdVbLzWPrur4iVYnh1CJj7CR2nOREFXDEjNbV70fuOXevtaq68wdtaWjA
By+EFTAEuRv/6D7EDobxP12GCCrwLuBvzUTZi3BIAUS4GrARRQeo8HvLAPaRo3BXkqkmkQTsJHjN
w+xvGBT+Sr1Ty5CQgJzL5lTMsy+M9SmzzpFJphZp89VSBSDDWQB8X17XzLd72z/pVXuJs/qzwF+v
zQKw6LoQUoRBs6qasQ4IzP4zB924rVCxMDX5TvkBGN9AEcM1ZUQuDDpeU4H3UTSLTjFsO4RsczKr
vql+i1s0hqcsyqatfBfxBdRYyJOyS3LzIGPuE+VggVXQkkmkyYjZD1AQK1h2hkixXDeVqxxkn1kW
xPjp3H+rWNxU4/3jXlHfrgflPUwrBKTr+DqJ0lOE97kvvVfimCLwH+KQo0LLzmNw+HVsIAOnt9cY
2eWgD0YyTbgAi1fiSmnn17kY/kDc1sDRbSUInjVJBJYrA/uS/8oZ70dK3his4AB+tNrQwJNiphoZ
oW9pvssZptClQc+KtW55U4SYFFjSo2g9mR3Eb10GIyxgCjJUzS8QxskukqRxO94L93g3lgE+DrH5
FcfxYZAojksBGHf2lovQ4A04crIGSXdTtWZnNgntLkPwJis8hhom29T9qoKdO4H2t4uw6h6LBrkE
2QwQtBN34NT4GeujSrFwS+9cZPwXt9qX2i/1ili91HInYzHQurk1yJsWh/uFei6qL/ewVg899qd0
N8vtXYhf2XrMlldvdbxvAfq4YLB3hTVf7kaJGADM8fauH63R/NKE4U0X4aop6s3kBPLkDN1VaoP0
fkBN3qGNK4JTpffGEWRpk+nURFuaHoQRuFQnVyMmm8SjIXSL2kjhccsfeTBUT1weak7K3bEMDg5A
AntDgV8JIAVsybKHj/39orIwHMgBXZj/slRn7KJHzmIVaR0e8T2XCWVqw7eaETcK1DmIlnb0t8n8
h+I2KtnGqklu+3gA1qmL7xhSYnYEgjOs1J96eg5qRXdmfXE6zUkIYqKosNWiHbaa4AJ1Y1/1c7jS
MO+JjvdZJbUIRWSaFLauRLr1OUdpBW0LDVVFitwqpn2s9oYd1fm3bGXHTlMOgCG/5U77DNu3aQBN
G0t+gRIwyH50q81zkK5phl8GSHhuv6i96gYJP4LmYuelxB8zVvRGA6BhbL7mO+zXejpZmfoi1SGm
yuWvXOubFvFUuaOoiV9Fr1VXfMYVENnNTqwBTNTCmtnoVeIc+TBCBp9OSwEJ3vwu+r8uQpGtbMmL
8rFBuiwrf6Zge09/QEP5UQpOH4PB97agrxdqv5CtkCgMjFuMIt44CPjWDMgPJtR/Ms36oL4c0D5l
xGgnVU2lrUdNCOliF6d71hm2EBifcVHtCoVeIwHCIaw0OjSpZdqMUkmVVD5G0J5bQj8mrC0P3zMy
wTT1no0m/A6H7qInwtZc4kqxVrYoUirQKiSmdYwvQR2RWaPcwj2BpYO0MieyakutsCnZwUsBOSkh
8uL8XahSNNZ6EIqQIs11OdwdCdHXABLTNM47WtuvNOCRBg7FSyctvY2crWXKxXOPl3lt6pt0XEQj
puuco2RGcBqsTdi5yJnJNCSpx826htxtZ/lU/9Fls8YC2Q2Lp0omgDCOTnxrigAGUOUMIumaNQIw
7gHVQpy8p3TwO1X+tNLukITCtxGZLxpObKsCfw+QvFRmZqAci5B9BVGoLc31nL7KKcYgiq6dpaao
7BHnl2BoD3KbSH6HzbpHg3pdqMi8p2x0aow+WAyiELvPCtWzZEQMikJH0oY+UybGB2I5ZMQEMz5B
B6Rfj0hRPD7VzB4DFXgJoH/4MX7O9X9+8vg6ruvIMXtoU4/ffnx4/EBm7NHyXF7t3w+Pn/z7pSFj
rSLd4/X/+f7/ePvHLz8u7P/8TpomO0XuC582Xye5j9/jhIU18fiUfR9u6b9vVWvS2lTGiGAdZ6Cy
fy0NFIYfL/z4IFkiWkPLHf77gZba//yyh/SyrWH/BsGd8pf5lT/e4/Fb6v/+1X++p25F4lRYNpTu
W5UuRb98mPMell28iLwEIoWdxzcfv/P4oDV0V6hv5Harn8toRuP5f//9v18OKQXRvgNoVGfEEQhI
/veNpFJP/ZoReoDwHvg6TEGJkpfeweN7xjCl9piBtU6nOPBaek7/OEY8zCKifKK78/i0F8JTgRxJ
3vv1GO2FQ6s+cVrN2oF8IkkukB90pCBWgctJvUWAYvoYn5VXClHH0saedNgRudBmv+R+EdjVdb4S
kSJAX/6AJ4NjZBNJb+OzhDo3tDpzD6cyoeNAFmQjCHRLjtYTWoAzItdTZTxnZ/OkTPPqhzolRgLN
fQ8lNrfprIurAS2o0etvrF9yFfTtZJRKPsGe4Rinow2wjr9GNp7cFXNfx4ZiizAMn3Y/BTY9CKrc
IRw65fCJuiSF0IijxVG+20OADpXd+sqVrQT2gYcTFpCgVfBWndMd3EMstpBahD9HjR+/P9iSHGmH
zIfcJJ0B2kU0YGDUqC7msU+4VZyyo3lCuDCuV6nf9Z4IcyYkmY2O+bZ8CTuvfFn06BDfAfK6L+A/
wEDfyPI7asITOBMT/2HhwEfJWJlIjd3gT886PQleZpg25D36NvZzn+J+K6wp25OywqVEjatJt+yj
mPCBalGwLigJ63q8DTjVbfUcoDFwnl4S8SJ8nQBodYGDryxq/7vsNf9kg85O8Upal3aG81/9jNHh
CgQx/G3ToYu0kglyV3Qyvizv3bCOSPUg/xGgmoh+JWSZ3kHzsBPx7UCeTwZphkSeTYrpwExJvlAP
WTfu/V09Vu4PiWm4tw7d6NzfC2ion7Ty94iZas9XRE+PiBTvKZ5OVIAB/aiKQ3q4ygL7hG5hszad
E8Qlvr1Sobdyj9ht2Oop+DU3eAE6wH6RczQ3qPn6+ik+6Bv9t/jmXxycbs0V5u93fIGuGPwKvddd
VYjQySo4hS4NnxXhFwOAmG7LvIqgxm7xpNKdm3gqrkhYnDgVS8wnNoILd5xk1Ik/g48f62KezBMI
sgVk6U7qJgi3FlxCGTnIE0UkXMkMD3x4tvJpo1AsD93ygpXGZyfYnpg6ivNZPh3Dl3cNUDGNP3tn
oP1xxE0vwwlKW+uIrFOyDlZUZE20q+zJpv/qSy93mPQXqulPN+XlJR42gn3rkDv9rlDEK53kGKOi
ZSOw3l/OiYOsubSbMZFcLbHI8xT5GYQFJ2ctFTbVnHZECjNF6bMWbhhNHO8YNVawA1bYilxGgHg7
vA1qH1u7iZEqD5kz4QTmoa7bUUz6BJ303+9S0PDCLYIbAzoSxQueDyKgBSVxUEdahdsZkfsLr5sc
a7++wfVhLmOWApSsGJ3Jrt7aPRmKDKHbp85CrQejRibbzyHZT17jDB6Ekhi7luYI1lRhC7kfzcOE
4jk2X2sAaHbk3VSsKdCyQ1Y4RgXa/Wem3FLbt+yMHHVl3J3m+pP6zZq+xJmaD+c3ZgLY5OR2jqqe
c0cp4iA8wfcRVrTzqNoty5mHySzbQSYPsdTAPvC2kfjxeKF7Sc+rOFbFIQg3BjWObZjvxK32Q8tq
wmNkfobcF6x75Ib19VRv4qfoFKL/atjlYVqFnxRJ6E1caRys6JB9xm66BUMYb8lzymcCJkau9AEa
DvmzBxbJ+AYkm7riYd5E0c4rceNCnu7ps6xO8nP/VyChcD82godzZL1GB1wH92IxaqVl11/tU/xC
+xUaI7pyzaf8m9I5kt6IdCll1YMb+9QnZ0eq0GBFQxeDnHmPnqilfg2/2mJ4dKghtWGdtPqEoI5q
818sHhNl9U1PUad3ieq0VnvpBVuYK5rlKB87wsKvKjYQVqlEdavoiPA0NgOVk99KvxFsYivICbdC
28wou9IoN1exi2jtgclS+oyKG24BTN4v0Xv/PPqDcWR05h2CtXa6eC6YjjGvyI3kAp0vD+Qjr89M
h8OlDh/lQeIRoRj6ng5OgYAiZJ1VvmUVwkdA0mres0ZiVyxelDWqcxfJASuhmvsO3NRLQr0GQXjw
/tDFweD76CdMPPrxBhdohfw9Nh3KN4clR2BtTzuYWGwOELrLT4Qo0OsIXcag9sNnDI0yb/q+E6mC
28Mth+MPevvy7CnVlF/5dsa0Baka8VdBpoSJcoi8Ya0uc6+igdW/YVYSLI89JsRL5BcKl9n5E7tM
RJmeH862xxcuUbyhybsal5s+sPVMwSaO1qy3TUL3bIO3ZeigRrxG3/bxfzjiHUtTZxe6XnuZxMVp
Ceq1mz6B+7SD5+KEfvYFZ9NIXQP7YyRwGRhLG9WMSfezHxE9b/M2q0eNYBc/AK4A7C2APQJwRG+h
fcIxTu1E8NH2HS/5jZOBbeSKRMOikANviCbkkXnO8RZs65XoggFeM62SX/NPR+QbAHLDGeUxhVrW
Su1zQHmcpNzgtMKKA68jGKRoXH3LN/BKbOeZ9WPkmLbaAfU52qLJK3TtWTvG243KQeQBjsXBasvH
rV77eKeukPMAg4MeMfa0IrZlz/Mmvmk9qmdtRYv/qQJtBjYtOlsgCJgDT+mZxPu7u4oXFuotcvAj
CLfKrv7EJMlm82TPAMUPq/Pb2I2o24YrL9z1X4sNK8vgPfwKPoUdLOFd6CGcyQjag8cRuy3bE4r6
VOWzk/wV7mioTlRAsLV2HxuTw+bkTIYHoyx7O6EVAiFnBcGWZtkTD6e9oJzDECL/uTxENP2538TB
GpS15A9UjfCpMBewvcvuuHBBVh1Ahi/g0TN7HU59Hr5NCUR/G/DKDqSiTdIgLOr7hENz+QnigoBn
wV3k63t+Uodsh/eDI2C1kDl6sEerWcaIDpec/tUw/Wp8hXeC5ixACHET8mj1ZKOpu4S27gvqUPbN
N3VbWO8c0acbjBqhZSFhjd+mix4yIko8cgXkwKr/bI6Rl1inam24fuBRzXICD0iizSx/UZwYTIo7
Pk+4AxzD+hsTuPynFs5NFtrTr0I2KSvWQQDuJW6BGQr48BnhSeorUE25C5NoLvFbYC7nOD1AzAYM
Ag5j3RlfGbhH4j0c/SQISfNZrTJX3IDE5riiTDUZr5Q4tWBP71hFd8IXih/53NxtRMuB2snAK80F
/xscgrU14M1CJQF405ZtR1pji3BMaL2vlW/2Ns4TAmkJUX62NpZ/z5PLn6FdNpZHuFJfoPnWE4Wx
DYEqC+/IzhPBotr2N4TGL5DNYUJXbBzoemNYQhOIzeOlVR3tpYaXx76tIa1PBOn+zLshoB2zWEe1
qSNp/rA4mrgztsYsbY4rPE2IuDtcIpHCs5vXuVpXnnpTb0K1RnD3NvqKSRjxUR1Z58Y1dbuNiBHf
hoqJjMQP1zOvqK6s8hcJcRxgop1LkbhBr03y04YK9GqiBB1CrWOvsPEhjtnFWPFo84FTAZlEvCOj
hEEvgkoQzfpiI7Na5Wk7qUdKKnMGltgTXoLkKcRq8JB+Gu8BZpvq0zR4DN/wC1Xwn/Fg7wME1qeu
yjX7nAlVuWG0s6NA4oGnGY4rhC6UH8VxU6vQDRg4G1xQKrgs/z59Q6448VjPdxQiuJd6dVbHtRbu
NdAMtn64b0V36HF82ZfpadpBCcMUFbuVeptnkHFugrpPYjcvnM9YtAXJFQmLcI1CoGKFXwvn8zu4
rv6pOd0vSFWNsieWLwO+X2grpg5FFfHSxmsUCHquQCdI2yj6QWlf78JbMH2YsV2ieEzMgALsZyeu
iAivHRVmQnBokK0tg1eCmmB5BtaZtUuAcffD/kiAOu9ArzDntSOFRgOXhcUEDT8XBw+f+hAso8dU
Ki/Zq5Ceaeps7zXiORtspjgJxlPmYexTYptAEgYmu3Kk9VCtm/xZj7YT2oXBOUuQUSCFswtnoumG
hj+7Gf7ii19N+b1gjsUMfoCXKadeOhLOLIZ/WNkjr3Qzb1gJw47HETi5e5bh16qXohKTlecIcZRI
8CrcngJbrFyVoTnSpA2RFDLY22zMGhQUHFKkhNdGvqtD5HGdqf8jT0AxwXylFgLJnFIjsAJ6dIjh
jhrFb6dIHLFCa9QLLBejYPSUJji+hoOW/nGZfnjYIP1SWD7tmDR3tJ8qekk2hbGWPB2wSrK/I5xP
EMY5ojl0eu7PIaa60Z5yNM7c6Gek0MqhJqJd8JKnqEiQkAjIe4iDTYzIf0kGEZNYmwcwfxMNYvWl
4w3DuVynJ8xysHlCTX6A2J3usP8x1C/TODWg1MUtR7Yko4PwPX6q1La+K9hn5DI3TiVZs28ycoI4
5/Vr8YQfBs2vPWJc7F4hj2pL5Rt/dLQRoGkk3qh4HNO0jlFWUeP1nXhZuGhel3t4vOuo5l0byc2j
3wDw1o0jCfxeuYmnMxfNngPGW6m2IbUQjiICJva6OXueEKY9czxwPq26I+sGa0xa2N4R2yvi15p6
uEfc0b0iGs6OjgX9U/iVfnX7z2pTrj6rXwWbuR8QYzqcSrv7rVR2cEzxsJb7itmY7gcewtUgpmGK
vlEWaFfNiVx2HR/y5wTtTWrsVGZJ776EV6zap1edQfpSnOE46W7yQ9iFGR7HmLE/V+jNOxBV6ou5
ab6HK3tp4eDNxdyTmMRT47c4iLt0k+giE6XysTjmh3TLDa26V229FA/QbPSWg5eq+3cieGw3ZHop
HjRFtR5fpt++sQlpYnnAX3gN716jGMGsrt28/ZyYlRVai54lU/cw3QnWBzOzXQaUqgRfgZZTN7G5
T+nnnlAwHg/LQTK9srZ4JzJ3v76wjZXPvc+CQzvgiOyDyZ61L15ZvKzIzKNXTr2APX1iD1rJhE/j
GqdqmuAbaY9AG7PsfgO9/wuTAuwPlmaBAxcUayePWtSfeJGeWe68S07ScOpgYP2CTMpv8XP+bOxK
33AJ7/TD43rC4Zj8iO68xyJtSZsJ8ivMDo9BfyySj9nYtvh7jeTe8A/x5DCTp5ISAmHx0jDtLwoB
lXVN3snJDQ8jPm0t3ygwCd+pG+Q/RuX0z7JLpMMGWWBj7PAciunE1OqOZKrSlfBSt7sPRNRgvCne
UdzwxA2/OVIrebipzbG3uNsR0TI40KNjW/qhcBS3LbEoxWo6+llA4gJ32/QWphuQpE/9o8UHjwYf
+x8AzwNBk2adbwaKsK58mUaPpH1QkMpyEHbxJQcsarkhzRBTbOOPjX6M8z8Ebq68eTd6FjOa47he
YCFJ5y5Y09AVz4JXgk/jqNawNQkxQH0Zcff08ItoohXRrKqcEEIUP3RqH/oJabP2xgTaBD73IKPq
YLNl4cIzbwYn/Wr2jbyqzgiTCD+LHbpi5wAXBheawwmv5LtqB1Reaifc4wh2rX9QANmP52gXXJvL
yIFJ0ol2GoRocxU922g9vTbGFcQ0asFf0xbRBcqJq9xzyruD6A3a5FjXORz2NeyEr+APYzdrDz9M
qlCoXaXx6wiXWHdYiaV+ji3HQMV42FfD+/jFecbbfOa+RizUfVyrvxyrPo16EzmbKvxVLU1VO/3M
Xs8lVij79plopP/ENa4vbVneLaLMWLSWaxAXlBk74liqA+3t3q4i8GormGszUog3ZedbL8Tmu9wl
w6Qv6vTUMOXFytXjQYrpU/h0HzfYCt3lHbDIZN4DFZE9kgmO5+KVWCD/lO/+2aAbxkzFCmJJ6AjC
ln0al2bqIEux45agYe1hmnO4pz7fFeWdwByaNgINjfYgztSa3WTfpi2TOzcuVeCO6gn5oOpKzbdC
OIWNhzjUbHf5m9kdp+aFp34QaQD3u3TgVo9WQySQfZccBDU1uCSswA3vcmMv3t+p0BU6XIp9UEAs
+uY/KjIWEJzlnycl2CEZC13/YhnPU7vTlzhUj08I9KwxPztD9DWj3yx3BmHHe/RU/P3grzgy63+o
jViqP63xYDExYQkcNrQ9Of5SH0ExYB0ghszGCp0TF7UXI9jB81PIrqD7f1CnI4RHJflKxEu2RMGy
2mJeB6aeds+qvgQd5XO7u3ZX/lkqbmvtar3UxQt61Tu49vpHL6xJvJ6Y93iupP4A98TtrgPbz1y5
hGHsGkcyDbP4Ekfkw/AgLLgBZ8oO7Ki8DeVrsjYWc8SuTviLUv468RY1OXir+DG43TfJJRBHIDz9
ETu8paAr73BmxA6M5PMqPHEMlQ6bqg7ihMYPQRS2Q+E6p2rjyxjEoIQ6eNN6GZBPrqgd2UhphMH8
XLJoTkTQYYgowfp87ID5ge32lVy9ekW592Fy+c1oDVdiLbY10MII5C2zj02PuDT46C/RD6kLcTG1
XDZIiDaVZ6zlZEdisbshvxd8xOorIWZC0Y+eUEv/8ZvdbXrPJX/gd3RUpHZA+rHrhpf3SlGDpbU4
6GSbNjygNNOPa4lT+irBqfuWaGIjQ0ppJpC81N+Q2q+mGKyIL6q4ioqgisnCdqlhrZIzXL44xbL7
2OI48cQgxzXeM26oQoZw+8N4Ud37FjUO4mqPRaZ8d69gyfYUPGqqNQSg5gfRPXKqfEr1n1SIkEKi
ZkWMgBVf+haSK4LqcAlGJGUtJcd+sZNDLfwP+0IiqlS3KbnDNhtdlHtqn7AEZATCawNVpduoXSHF
grQKt8nmXXilJsqW4afRlpISl8UDwvplvIWUc/4W1dIa2HTp4dNEWIXPHSMKMCUlRUq3JEnBx308
KNfimLqcbR8Mm5hcA+Is8m+TCk2KSgXm1d8TLrkxgsUbtoZFbukyffNKbCsoiFGX4oQf+2MGeuqs
k9TaJpIg5V75VuWdzAaHgS+o2GmZgekbtpQkNsEhSY+G5vNiWYuI7JPMyJBbvCrr4TV/o5Os3fd4
Pb+hGP/J71fhHsWW7hs1DusV/SoWMV12F5zdgQlOpcnk8CkrKoouA8LehWEoxR4S9SUdAbsxupa5
QvoTB1IxfdOaK26ptNpohpK/pmd+l8JOTXCBdLyGIqPP0xg0mkvuREmItBrrSeOEogaf8HcjOqLO
tIYBQiYxMkyNz0tZxQZzxFK70p3B59v6KIW/DnQMapxUmOIttfZJ/ywsTw/Xlbohcm6VXa5dBbZ+
rlnAzbPx7+E6a/xJvC+TJ14yD7ZsUuvFw9IZmZUFvV+X54BRVnecB9I2NxJQbHI42rNXAhNkN5QH
Bp2r51p5ZT5RJOYz9XSebk2BtF7GhvvtlAtvyE7GeFRsKdOZn+ZYjGhOIbtUE/mclKu8iJOtSucE
wy4VNZwUS1q7jH6r6ZdB7ccP/pz3WdIVxCBWSHERZyk7hpU74r4gcWONekdYSllzSRL9elpg/HgG
XrP0c4zhxFnIiDNeKvRmy0tgvQHZJ79CQdAxUKHqKfaQF1c8RUqUn8xOXhPBMs496Eyl+M5dZxQb
6/SNsj9fcPlU1jGFC1C+9jKZujU7JScfKbWEPiTdTA0DOaqaC+uYvhyM6/wZqj+RIw+Vc55RRUNA
oKABqpwVT8cbaAsaszAQEOiQXeYWPF4rQIkelcPlEbErMJUCjR3uWWhfofz49aeFR4eH15gHPmEo
16Lwp1K2P5hIdVJDGzzqJJQqexOxD9c0XV16Z67wJSVX7LmWKOHxzrwDrHsuAVtPahrqijtjTpKe
VMrijspezYVyr3cQQWjhp/jEbxh+3p6Dv8CHb8uw8vd0xpcHijUpXrDM5XiRxeV2mPSKy1WxiPgJ
v8LjGP0pojW83DZ3i1M0l4aAIUPHEHCN6CRw/zMSbuHit80fcb1MguUhIaXUY3EX0ULiAZKDYjq5
tG/Ee7sPtiQbSLOyGXGbTAezd+6H8ZM3Hl7pEghkTB7vy+3w39y+8oI6ZR7ticdDXTgla1ZVLJCP
rApN3bDkc2XXaZueroCGKjBNYNEB/8ZD5MWWhRHbLNRaw+aOZt3Z2KnkP6bHg2WB8B78Io+dO+Q2
FxEgZ9D9+jmU8RKgOuTO2KABk1z6B8BAiX4dhDfxnJasdV7Zc+BNdHUtRzrr2Y7iiZBSTHhlzvPm
AahnASinezdOSWfjMIdQEfczMpWIB9fGvOcx8LvwSZe5CDCF8jNSJSSnQF+puBPuMFeBdV7Gm9Yg
ArU4DnMV/B6PQTLRT4EAjoLsqln8xT1LufAHkbgfrT39OuYHj3KCnZH7teTzTvTco4yAe4tbMa+T
u9ZuXFafQdrHVXHZ857GBssireyu3zHJulP/QoM0bDB4dJBG784QJ6l6VB3ypIQtoHR8WmxoWePE
WzhK9AWZmKtjHWuRS+Q49R7kFNGyq1yCxLJ5mS2H7cTqn4fuIwEm1sJhhSesHoC0ibKHSlMrH1Bk
jWYP0mspbmiNYwMHYiyV3FDzRO3KM+Yyh+DM2jPaV77kdhcEF/4+8Zq4PJDWxrBqBEcamLe0uZaB
hREMREd2SZ5AOM64iS/Dv8LevXDRtWZOmvVFnTb/jDCAbaFbg6lkfBClJxdOG3tEfOpt2oB1487u
2IVSDUb1WkUV0WfBFUvXyW5O2MKZqAA7KE6U6VqSHWYhmAIEo2XBZcDwbMcdkEfHQC0aw9B/Zi8D
8MnAsgPxdaO5SyJVuBXXnQATR1lry5iiCMhS/mdBtqgPrjxqcr/cH8+VaRnQt1OX+uSY7azv+jng
nkicmIzxloElzeOSuP8FEGQALrIj3Q0o5q/CcslNwUfGaIDll3ne8fbLJBgoZdoIE5loU0OoCnyV
KidZ2YrOhYyvkwUtmZLaqh/uq9GqbZ/d00bBOUc9cnyJ9XcWo7WLfkCp5i/LfEV1lCTV3CD9nhSf
i/goR15KmrFSydrK8ZxakP734oT4qXAVwXg+lp2pevqwjDQaL+xkVPkgojc+oYXSAoVzKuZYgRyt
j1wALi3LgOtoRNgVJvRvEbkDeznwLjqMoKecO4vivhuUZyD99Zk6G0gOy0TCEueEggrRs5EFPstg
WT8q7qHgC50K+N0JpnTZ7/kGj7qudw3ag4Nj0TgHw/IUvDGionwA2ZVQuZcdVkDJHoIRa7vWNfgP
68b8Xua18syzpNAq0hCl7VlD/qJQj0iTgCNR5/atB+CSSi47UEGZFDhXbi3jdr+bW/ZhWbbY/Unx
kdYE349Wh4UFoJMPa031885JQ5ftuVS3TEPuAmFKEmiBQJ0F2rjY02AtTUSabKzoqQsBgHuhyOJx
u8SHSsFKA5FpJpty/BJ+QKywjam3GllUFGFf8tJtGVPCG+sdpeyqdcAgLjMJAT7ckBd6ky0e0LNv
GZ55p4RPdPbCejdEu3uBPvM7GitL14tSQuRGWAKzQpste5VMyalbDhrWIjYr6hdlBIs2jV/VayYm
j4IpC+KfklQR457JCtSo9RFkGYjUoh9x4TBC64zZThNvNHf8iK19iTnwankWvvnajJBgRivtrHML
FapCNid5IXLab4X0JaNndl/ugt8scR7kS92psEIAGIliFWBrAxt6lFbsZd0LYD8/qIjw9kbrsPJ4
ZTpOnNsZx6ldysxGmv73ZQNZzuyMStqGnQSA8oyBGXbmFIO0Z5Yl4PSgfavZ6LHyGrYyLwX5PkZ9
6IcJTw8kUJ5Zuh1+YdAVZheB0okbAuzAqkD2ba4dHf3wbgu3ZDUPPDAwMP1O0dbhuBbunkjpPHQq
iIk0YtBpGXaIO1PIYbiF4jkg4mJjeWxGLNbqlH0wZ1hSXBk70YyeKlfw2M7ZjNg5eEQhzOJsw0Nj
58kBrehIxNBeAqjltF8AQtigOO8EbcOvI71H3ky8jIAQmLXcLqUj21gfHxoTnDGxOaKgNmEDb8a7
cvZRLONLxpDgjNUiTuSoJzo4mkXZfmky8Fj5qzyEmANm/GBJHHZQcpIJoUj1DWUe+plLvMdLEYKk
PltINqMqv4gmJCnV4YHZH46oyW1YM9TTMuXrBUwALRkiMe7e+GGTP1EbJVknX12Ob5AnlD9BFqEH
usAMuhbU3wakBcVkDueGChPizzMO8IJkeuaE0KHdokaDqj2bh2Zh+RbW8NSVupsYzOVroSnoFg2a
nvDybLB1PbfbvqllUMIJEZI+Ps1mBomy6IythvZLqCS4uqQgOTGEif1KV7EVmJQtAk/K1lpcL8QE
EFWh5hsIa59JB40i7+7yNkVgHKmNdCOOEY1uAVJLrDcYVzcpsuz4HGzDPgiRdZYxQitGRbQH5E2Y
7BTOGl0a0RnB/SnWBU+aeSKoW11GfczsMGgNiBXTIi+nKggbnGvVJJFahBjMRXTBmLXfJg+/xoBD
plI4naM593vDTYhrwtBEmwDQ9GrsLMSLDOl1MrFSxQvpP38e6PrdC1Lz+PhWkyo5QY74+njpHMOM
9UTlplhoQYU8ddu8RchtrGOGrB/2sQyIMv3/H+RwBoj5+LqLDMCgcoXMTs3CbdSq3oZp9N8PSutr
WslRMt5rwg3x5d9fSPTkx7zrPX5fBU2g5UMzLDL2/379+GxAQhP1j3xzXzQq4odGxePTTCwBNKIT
nKBqM++EGmSnkDZ3HHGmBvaTwRqJwfs7XYD30+NqTQFEaFOnHVZ9y6ePb/7zh8tfg+zkJ/9+s0qD
zdCQg3Wo3toNbj2oPXARjw8INCNX+Licx6ePb2pVfbVEOomTAlspzEWkylROOsTf//NhXL78P997
/PTxPRlXaSXRY18xkF/HIcUrhrAG6lJjhI74mxGFAjtA/daIcouUX2QgJgK9IGxHRxw0zZZ1UObW
vk9MHXtoo/RbJCWxkhRnwGKauZS3EyoDxfSHSFJD5hd8I72RERHU2zKwOnesNRojM5i2hBJaYiBm
UA1FeCwWe0ZFnUn9FiJd1FLzRLqOkLyF2bQYMyH3hcJuv+jejKeq40AeRA3D9KwC03wnJcowP13Y
hKaaol2LyYQ1md95+9poFAS1RirOIq0QNOORRc1x+DbrBHewikYIRRK10Z/vsnRCz6v0FRXgaz0G
q24iPLmDOfS1BvUMNC50UgLqc+XdUyJkfWOVI60c+pcWXGVF1cpMcfmr8n6D0rwYSwpNuKZ2gqmn
a2iSa6FAv26zkTpUpboW5D43nxjp8A7NG13RBgEipzH2aYho/D2tf6de4IBGqh8J8BEvd5rpiZDS
recQgnto2HQVIizgyArxlqCPjXU6ojwM6mA640B91BJxthpBhOQSGQaK3m+l2G3A08c68u9lQv5c
Gka8kWYwSCVVZpMCoT6imYcLy+dQMmhNPapUXt8Ui9yhmIg2RcS9ICs6Qw6jbfqEH4i4hzGA+FdW
kRK913eEJKI+CtFWLVU/K1FuoAKkSam2nhSs66qM4DEqaMD0FKv0gH7UTG1HjHGP7fUkhNLUF4e8
ll8xaXB0qBAbkxIiUC8YtAbIIwtdDmT+mkEwfDEaP8qeKxaEFFCgYO77btKeRM4uo8dcfMJLT40B
e1ZR+mF0RKOi9m0llrYPew64XINoWsXhVdLJDMExY6Iq4/YaDRMehEWxs5QBogRmXoOhlU4mLeG9
VAZuOBbZATrYWI4DKg2Dcijk6nkeexBSNHqhoMw7ydDea1kBSjAIftXH6OCMuCqZeDyG4fNYHFtF
t67xUkLUXAvlul0+ISgelx1OxhqSdFW504TmYBjauE6xTtBDTfLGsQarwuK1a8F47qWYcy/G9zoL
zXiZROQ5sTFQzTF+i2oe0fWH25ao6m+N5LwQIg3W6cQjwlAUOFUZgBkwWkK5SdxFBo53KD85yYyn
SWnguC0l/QeeJnSB5i71Eonz967+GqExrscGYh+0jydlSOWtgjJpWGZE//fgS1MwRBTSEUP1EC3q
c14b3qBK1r6p6j18mm4HbwWpPelPubcQaCoKZ/+PvfPacR3LtuwXscBNz1dJJOUVksK/EGFO0HvP
r+/ByFudicJt995A4mQ4OZpt1ppzTKYAeg0IksgD0nURe1LcA/vHeZSJai/Pt9bAPNtAZ9vniCOw
+e2s3kTFpkxsksp4iesxmj0OKfJFff0bNnDmZYXh+SJlJqibp6HO3wcjxdLWCW9W0/NypePUtWVH
l1LlaIbTp5WUBC9FoWOFWN4GLCqVaLyR9bdmbyVVbIcIIJhsYLXJbbQe9TzAz2Eesds+2sw+Zm8i
YOG+6RUyELPCAVvp5k7qWG/pCgx1JTD3GQk4uHz8aZN0IUnhQbMTsjTvBjWfrloYbuNSP3CJZJ+p
r5ws8qGUthifCEXwzA6bmzHQWRsayoZh/aY141azWukwR8g0wCZiABtnoBBW8zTJ6bhTZfVYcWoo
OaL+DkLynDv1jz6wv8FxBerDZlUkxHQe6e8OAN5gdenzRdfUl9oWDZWPOdrVILopLVKIAtHPnhAT
llFC7ZLqftwVgrSZIqSLDEEGOvemULHpyJVxn/C/7qdAG7zIB9A7KXm+n1nIGGmxZHyp166KH31h
Vy6DcbJT4icjKORz65dHO5jVg0I/y0gi5bGdepo6SLGaGgAIQWrjZH+DJoJmNkQ/U0hCm6KGT8Um
wHK6K6x3KZr7o10WJ7+aUg8GRIR7QP4Ao8Zu3qefZZX1US7JHElESC5Xzz6PTsaUipOQZoZNqx9c
KTFDR2TlM1fpuqykEi5hy/a8h/wl2XrqRI1EFzDQ7xoJKOmsGw6W0j/x6B/jRlGR02bpei5ZdhZD
BBeR3W6a0HapNNpAViKMQ+f3jy0ZkbsAhw6Nh6VEgnc4qOPoFCWVq5nZT2MK/AGCmB/gNoE/DEsA
SAI8R3lps2BwQk0fvaEvgYOb/a7SJ6ZaTTFcfWB7ZBJHmcnps+hVNBrNdJXMgKaYSspwRuadXRQ5
xkfy9pQRFGDF0NJpveIOstIdyRB5gD/3Nhbtpc4aagTJqIKc648QigOvjcKeGvRAHPXUXGJzzcEr
PEnJCAdqA3NjGjqxj8mExEUi8spX/J0y9ilbC6netzqGpMagqFC1SvqI/ecyTOMRHNhZig3o+nOG
C4IFfVUCptIxSxKcRQUllvLvnADJNNYd1u/ahy/jfeZiv+WaoFRuWruIFfqWvI0lP7E7wv2+CWzI
QV6T5SdbOQLuDZlO8bbsmyd7wbP20EHJx2SzNQfWVzSz2iysDqmMQZ2qVoKdIVPSTHJT35HfN9lu
MrI5FD1SkzZEaVq01OasintGFp2nmQUq87g/4Xock/wH4/6q41h8lPNrVffWOojA6Oc9n9/A8TLP
dnSawoulZ2gbujcod4hZJ3YDymGa40Nb1eOxBgaObvg70A0W5kHdPofSbSA1cpPYTQUvsf+OgLve
bTpLchF14AQs6xQE/VfQmL4n7VS93BJpAJerHSkDzMWuyljSJyI7hDXBSHrSfIm292qF5UZlUQSv
rfmVxMQlVIN93zRxG7+bTeNowdw6uuhpNwufKWhOzmI8TWoUHruSFqoVq+4gbBqEJpsctuHQE9nw
LqBZSHgwh0LzrY7s3aB0b0w4NwMYMKElECUI7eU+deCc6ceSvMlRzC1u86XGJBf30Y6KXYwObkpH
PqSCwVenQK/aGu3BRsX/bEB3rY46KYgXwKrVCTABZX1w5DYVAivsiZUZy4sqAGclNq3XESNOEoJ9
GeLZZ2xKPq3Cj4+136EOihPPMHRKrqMO4WGQySk2N6GyYY+kH8QIENacxAsk0MvcDcZJpPUztnXm
SQv1ZowhXVEYcsaJ4t6U2w+JwakEFIGqSVFB+YT0OeWh3BjiSsWsTTNIMy35PLOcn3KtiamAt9Tq
jFJ30qDZx31fPTfIFt2S/jp0h5th1JQvtJJTlrKg62W69JUgiGiuSTqMUlDjccd2GEAj+Uf6DmCn
stNsG3ovCMgOQM+y+KZyZjb9I1vT0muwYSMH5tvMSsnaSvT3CZIPmcf1YcBkTNFSvNdadckWZmY3
z+16uXmMZAKDGXBwdUNbNLksSaXMzY1xcoEW6vixWUZIjEwpIQ1DQR3Ej7X3grWvo2byn6yGKTnK
A1hNsJ2HCJ60zU1aKgHDmMoFvoTkpEMndn6fEVtZwJI3GCbzAaeFauGV9ZtHUsesE4mhxC4rxbaI
FhsCgs9c6OIw+vNZlnuxVYBDbNlPq8O8rAqQricBoSbajJwRQRgb6r1I6uTaRXbshR3NdQIX6m1R
mEDGjEk9yn4CgK83qJpFPvHs484YsB9ZZsemDxrCPk37kPkqoSYFRFETs8ryxLPUdML6PQXPFgTb
9ZyA+Y4L8Rq8piYW/JhF/cYw5+TYwMzFBJcz5ymyf57MZPEL0D7x9fRJlqmLGJoQD6WFGVZjaUOw
PIlHY2PhlFdhQWhm4CIDjL3Sn4mZbIsDPsY/1WRGe3suIionRBMY5W6WYDxnbTq4cyH2fo1y2zYb
MPmU0fKADytbwaVVOblLQFAlz2wMdbBfgyUjI5vQZkgxgapF3rxKEgg8Velt1ixxvasn5OjsIig5
Raj+27ndz/hfmvYsKX1wsuT4omiD9Mh2V2Xu/JrrplprzaE3Iio2Fr3GTroVuQndjI2C2dHVlH2m
77Sli56bZzZDmzxRv4YkNNA1k3sYa1lO2wE8e9a+9v74TNlBZ/tkMcrpzbYw6woDhV0e/U4daEik
u4TN/d4sa8aWKtw3dPqlWva9pEp6PJGcTizNnjRn+Yr4vmUXKvdsy1WEkwE9w46lc56iDBUq7hMx
ZDsza9UHbeh3PeWRnhS0UzhJSNvJBjlzfTKcxuoMlphYK9ZpLLcN6VvBWXCwRPQ6RkyrcsjdyNXC
Dc0Sdokiy91aFG6D7LURDKOTQWBmGWgWf1C/Feqggv2s3+VBBwsWRdyiZUknZ34VkfwUxrQK5562
vGWD/1VSWv3+RJKhlFfvYQR0Wx0DmpRozZsS+X9Y0f0Iw55tV5acx0i9S+bQe7I9mfQ9SIn6HALk
11NYItWQgHG3KvkbdXhN5+l5nicsZDYF4K7IznnTPM1hvpXSILin+kvT919jbCOiDdlKlpQ5wJKS
KKZQu1Uaed+MGe4QFCTg/9ErWPveSk5hfVSF/F7PIBky1T6Y0AZIbzMstLf9rbGz/prIwx91wEZi
EZoHUMHWV42ZJHdy7l6N4bksCv171u55lFyzsQZLm8+0geJxaTrTCWpsyq2JdhqZkGDatj99Zffb
1qaXB7emZ6afbQ+CEmgygaIRfsuHNNNZEKC5e7KqNxIaPkckLwxYvdvFhKdSJooPZR99RUX6XZpB
RVW3eqiF3x1ztJQ9s6o5W992IwtSpDT6ke38/NFZYjzLnUSKBAcJbkXhVaqPDsCBha88iLrfmknG
nmZo3ZwRfN2J8dj3JMIpgcqCPzzNGXQ5uzdpXZTzdoSusR6nCdtBBzgiMnaZstRcFmPiUFPEmNqS
gnhXgZybWUwp5QWPL60Lco7QzmqvuW3/UTOpcOOu+cwNzrgS+aU3zcZFTQUV6dh0G4lVkcnerrSw
0mgSbsAur7DoIxgfNUggNr4tzjq3jxZumtFE65HolAr6UGHAxiogJZN/7u3yO6JN2bbZj+4Dg+wM
PKhEC0qMNL4tf0gZciIRQICcUvrIEc04SQNO2dSfucAFRTDB1FTFrtYKhleNrZzfhy9d07yO/Txf
Uv3BznAaQ6NPPZgfOdpFoEqSxIq5oZZu8xxS2lzbpCbpc2i61f8HveVt1E7/Z9CbpfxvQW/5d/SR
f/wH5215zL85b9q/TFtTdQC4NhVww4Ib91+oN8v6lwzDT9NkYen6X7/6N+pN/MvUbVOWqYYIzdAs
oIP/Rr2Z/zL5hQ08zrZsBR7n/wvqjRXkwi/8B9gT1JsqLJ7O1lWF9anCG/wn37BToNjP4SiBeHNm
rfNIMFuEilF28acwIW9VXqcsIM5NzBrQiKkZaxMNiEnQDtViZaOOmsfeZkAGQBQZiYkGnonUy6h+
scH9aJsMLlKifBomvCktF9faULR9n0QflRmGVIBC1JNMJoeioLiYZh160gwl02CgK+D+dOaCJmnF
cLxrx9e2A54i46MrO7U/TENAeoxSb5KsAipqMsCpWXG005zbYOqPPbGc+EZQ8aWWfNKB59FXRbhY
VfEniXGw6aC9r5uRbD2fybtsu5sEnbS2tWZlRiyO/AyJXUcoQKuq1tpXQOOG5MZNuvleSGPoThlq
+7JOD9SjVvwJHrxg8KQAGWPXC5x4jVPXBSYIjcAxQ3+L02xNwb10krn86amBC5c2S3roCqpF3Pf2
Rgkpn8WZ6THvErAq0TYlVYpDPNK2JdaLUpVwUgpsAHrxJBdltpP7j7Cz/wDBx/FmHrMUyWcuLnKQ
Kl7F6ADOv3rWq3xTlgn5rW0Iv2Bsz1rcHeuOrPEoCh+I4kIkU2ifgRa2l1AzQI8lRrUtAvku3bNQ
sBprIFKpJGfWbd7trVA4lEDss+2P8rXqfuL2YitK8DJAB9lkEM83qql8dZppQk7v1nShGDbtaD5r
8BSy2bxNEd29KdOMS5VeExhNZi9ixDcpY9qMC62Bo7LLWukmqdDsqyL5Niq65/2MMsImFoUC8hB4
kZndih6zTyjEjHqCDWoMDmkjTPXaWEhIoRwxTZbpl1/YKfDu0oOBQy71MABaMqWGKGTpKQKPYue1
eg1DfApdn8EMmYKctRxvOqcp3jwX5BDvFDwq1BvERi2GZueblJQUozyKsXbsxqemr1aEnKG5UfRp
OEzyEJwprdlO508dBkrjPiRF+cL0OOEvs9Kg25RpobF9gobRB9qMoCptNzMpZzMLcYqtE4LZbti2
UvSclMWd5OqcKjzWVKVpXCk1cTLJUPAMe1LWIskrlxlQ1jWkz6rUgZrXsDSE89mApTpo42OHJs72
mT3nQJl2MeG+VifJm0mRvIZJHqxedTEp8a7HHE91l9H6VkzzSMC4CyqGdLQsHTaDnIXHSG4+otlg
jpqwbw0xRJvuXYnZ9k/oOqwIY0nSljfJCvRjWl3NIbbOSYxGK45T2OA9Qeu9+ScJong3ZD1xHGwu
hGZimWyDTwkxf9JMoWfP2Rf8unOoSpOXE3CpcL6RQ4aMNPB+VJ09mUwLIEdvmpRgDgQtWFXEBrtV
jXr7QHqD3hkPUy5j9dUK0nYIHHSHaD20dGqBVL7GU3WIOws3HLqgzpq/8tTSIGAYJ6DiiCVH0t6H
oL12evcnkQNyfJQWRUg0wXGSRgyo7LBb2icp0M5bdVI5XBq5cRjmOrhKKtE81KOU5hwIIGPBdG6r
HlxsQo8gAyBgEmwVFsDuzHLZPeiB5VCW3/ZtfJJUEGOqUQJu6ckQkHECl6JAsJbB9u6Go+Dq2I35
uEXUjiUqMKh159ApcnNa9yTuEX5OQRgsk5YytBPQLq1aNrS9UG9yab4Rs+HTessOg/SSKl0EqCJ5
kTSqRyxPenLiCDScE5iJdhUw/MG5TPBu2iONJrnNGSMMPGey/RoOo+4QaliyIektjyXqR1Ap5z4K
WWAmBdzM0kSzQv5EmIC6GKI/oiiGq23nANRm6zHrJd/VpNa6F0jvA1paHoT2B3/ubmOEaSwwAHKJ
uh32NuO4YHmGRD1mbUZBxbZ+AhGhJ1K6p7JdSj/RH6sdW48AiFU56JUTS6PuxVr3OmfIn2fjler6
qZDTG0WoWytX35oF1zjqs9Y1B+vop0x50dS1+2m8EAzhWkKmjV6OrPGlskc2OeLO77xglukg0A4p
5fPQROWlE+ZTHor5ZAlw13OJWEOt3nJZo6IupKOaAMdOivljrOLSm0X4R52L8RibP+yUQG/Yu1yC
F24Z6m4qhZPHoruaaorjcL6ofjzfNJ8xVEl8pyMxhaMQT9t6Bo5ZNREYgEG/xPakr3QTPyah5TRK
aqCHDeUVMhbWI27cAGSnQrbqxSCZXh11ykVpR/Gwk4gLkOfq2Fjzh6/lS1Rm8myY8nC2Sx3aHxVQ
vRzLWzayVE4s3G8aowGdLhougU40b34dlBDZecNal7C8YpXXBAM1cvmntHP5WCcKoz+Rs+yU8HnX
Rr2fcApYmRKf6IXDGLGUztM76g4pTJwYvpxr6Oq0Fr5dHFR5+JxVemDksT2rRu10mv3ZU/Z12srS
PTNW6MaRBo+rJX+QdGMvAubbyJ6/k777jEl/R9yOb7kiturAoLSPA5V5PAtJp9XvU2yPG8mXkZXS
0Vp3s4C80laPcsIShzU75BIVUJ1AVzPSwd8o+QzCe3HAtulDmTEXSlOztFJlPOLiMSTxh5hxhrO2
HONTvTDsDMnYjXWGGiUOp3WZLJDmGKjQKH6UsS49qzROZkuSO2XVzUSjFaxnuUrI4DiDcp/FtE3U
gOJjabD6UmXTizsm0iBMMLq3Fv3mnCbe9NrUkDYJ9wKoFyQkViGAZf10YMP/QNYwdre5B/8Nem1n
9sqHX9GpMszOPAW9HK60RhIeuSsEgWrttwj08VjRitjoaYa6ik8SPxaVXRJsV3+PNELdQhRPhla9
t6VKc65hGgk01cCavp+KNr1HbY1nULtZghYhoUMv7NQ1FMgw8KYU80+fa1TJ6E2Tyio5ijR/Rg2s
QhHnZ3Iw0PXq+FZEpD0rrVDopmBiT93erp/LB9mXvMLKkDCBPttA4tBcqwWGE/ep0wWwCuRi/goH
Gj8KKz18sR1yPkylpUlscFoSMFEmlVdOeISyWbxJJBOziKsZ2JIAdVOKqWKizmtH05obhQQ/JNyz
wNVYSCUemV6Gs4l7tcBYxRTR7Xo9GtZk2jLSysB7JNYgxRw/W2oF+SM7hZJ9j5KWmnXU9hRIJ0er
Bhg1zSGLrXnfThFWkxmJzcim0qYEwUA/gmNDBzO4JAO5vRAYLaVYcWta3DgeWAWaYFJaRDu71ifd
OSvPpKVQDCHFY2KVv9JJ7oPnBJz54Id65Y2SjAAjvysmSpcxt3DbqjXyDHNC9GIrMrBRQqVx9eJe
zSRR0NCqkWN1/mOkhY+RTxFh6uuenuwSl2FpNXENBQZWy4+6vbH8oy9xhi5Kkf/6/veHrLHFLqlv
6rAEYNSaVWKTZDDlsTFSUz6vVES01nRtRL42jFBCll/nUSu7ekdcUqeVe2aRav/71X/37X/3s7GH
rm8naOR+H5vWaY0Q2CjX/8tn+f07vxL47I2xS1GIEzTx91/rSQYz8e/vW9bwGzJqkZ/9/Zt/fPn3
mwoMdSYPjsDUvx8tAedcBUFBfJ7FYuqv5/2//ZQigN6ikwaz5hZ4nyoDsMj/PEp/fYLfp0pKvL6Z
Ktl/vfDvz4o6R5FlJhYaMVBsNu2sqi3U7S90zaxVDHW/vyiWK+D3qyalho/eavrHL5BqkPCyXGUp
gZ1r0bZL4Xzmkgp/4+HrJZ7n9x8/zmGPJWC2SRnbL0PdP/75/ZmtjiGdrERZZXk8e22XbpUF49Yt
AY9JiqWpJfuMNbpC2LicV4TbZemTspxQIpSQyi7JPXY2Znt5CSv9/eo/fqZpFmajvvMmk3XLQan0
3ANpvdcm4n4HvQRHsWSYGsu981eGqVyz+w2J5uY1lmpchAm4CAhVX17n739+41AL6tn/+FlhUHtH
fkY5njym3zTWYO4lLLzJ8TfI9e+f9/1ou1NB3nZMIFNnluy4qW6tfx9kh8YtFDkeRF2zgYYHFfX3
39+oJlw2pa+3v2+4XI7171f/8a0yTZ07aweu6OOv7G95B2nTgi9a5Ft/C7f+FneFkNHJeEBdbzRT
ta8XudqvBu33279+xnWHZ2DlJbuHyZ33RImsHuKaCw0ZqOa+yPbKS+l8NOGtdgY3OeYr8/Qy7okh
2E1utSEi2OtBrZJt3K1JYH6Y9y+D69GcWRn0qp0ypeZ2tIlEmXf+3euTfXYkLtvz77WjXwEaukeQ
wmuYCmu6Sd68bzYI6Zy35cWODM6gRx6SevMSW+vjApZ6yc3NiyW5xmX64gfdhheEM3DXKXMU3wK6
SXLnxvay44t/b1PKBxCzOvhIa6B8O1bBV94bVkBe3OO5GcJ+qJbjAxb7eU3qxaofNvSjinpT2vds
hi7NsaBkyacbXqPqpOUXDgvaw2Ym0/KLwzNBD5jnna2/pqyj6fpfcnvAXYnoX9lXDWRdBz2WLLkE
yvRYJSYi4x4M+geAk+YdXUIWOWde2z+lbeCkrNSHh8HllAh8sTS842OabBGa9j+w46hZmEvq3lrG
Yz1A7/SSY2dRCV+BWqsnugMrvNhMCgjY+FgkWBOt1pFrEzh8wbe25pYzmTXrMaRCsGozR7uEiGeH
A23IjBQPCtnl2rBPFhvmLzp5CoKJge3wVrwTCsdPSa0vB7xgmzq5Dy30AmjezT5KXTM/s/hfXmw8
Czpb6ap4nTU3RhjXrXl1qL6SsYl2RoBxivynjXyZmddOtLHtCCMky41unU+OgXSEejX9OutuXaqd
ZV1SAmj80eF/2kvhKB7jnXJdqEZ06tLN3HrJ8zQBRFMvmJPKNVhGuhu3/KSIdX8K9xKfFMLVCn83
5CcUgNanDMgJlTsNI4/g+IcU7M2w6f9U4Tp/5+hk07N/Y1Rc2QoW9I/Omd3wsd9EyXr63DaPsuuM
jKxHWBD1qV2K43/KAlPGLlurgH7Szzw7xQNqh+QZpVyNnCGpTvKtWwFo28gr+4fARJganK95fS5P
ISbuc/6Ulkdp96Nx41TDW78bAWQoWxM60E5nxCh9AEIjV3QfIvwi1zBTVUS1BHLt1Z/xR+Wdk0IU
fyzBNDqZPeaOfs0mdro7lEZY1ev6WcQ7q/WILSrxudKTfjbKq72IWctHkXlBdW3yNx7e1ivohBwP
7QJwG5Q6Z12wxwb2h5guBYx+4XrklHXrl3kvf3n8snulVvIu4i30aDbvKcxyhwspnbf5j42xB/nz
TZSA9y68NnRzi6LgD6e/xJPKfUOAjrhq5YmLKwg3obm8JN3R2brn8yl85sPxlNwQISfWbG4tSApo
JbA+VewzUDNBStKU7smVgx7AVgVp8UGTUMfcJ+VHwjPedh9cyU29Iz/Slo5hcOKiTEHk05XSXH4I
GJc3c7Caffp7lBaiivVUlY92+dWp34igcOYA8t4V9U7Gk0Zhq3Z5yig+SvUnDFaNJ9CJCKvdTDn2
LO578LS58MQwbUX3ofoPvcoSEMtvdU0mIA/je5W/yTLauOJBKU/WfRb7CpG/xBkZSNvi/hY5avR4
17MXh7rJU4TF9wtS8OIZmUNQsxDbcO9RCySamHsyca0V570jn2ytfVliNUFg3nXzg/1uXTjDpDFy
XPv1R7S2Lu3qHIU33Zu+uINBQDM8cZswLAz1lh6quc3sy6A5H+oV6wQmEkSRYCtJlBQeX3E6TK/f
984ydjPGvnEp8Rqe2HdfjKsjm6KlK8Kom//ofOPwVo75M3WmiX7fGjk9nzSwP0qwk3fpD1nlXD2c
NhSyX7JbOjg3662WsCY/06S/Gxecab9DE8mjKgWDzFH3XIS8k3E/vYJeOXMMqLtRxfBm7bUTGyNw
/MvkDsoqeGTkjI6cOCCdHC2ze+ItaPyxbq57Bz0RGWbu5KYTL87ow1A6cq91CD6YFv2t2AtvmTm0
YAMtcA3cm6SyZwZLWjzLhUqVL6bZy2cwPSs6GuQ3MJNy1UtPWuvlP9J7weQuuf2ek0UZR7kYAsej
k+3gIfL4LH5/0+7S6Q86EvmLQ9dteBeT2HAncTsuTx+/UElh2NWjHQJk7mB+y1D9+/Jq5knmujia
5frDfCcTYSU9mVfcDa9YPt/NK9Mf59H0OEDhx/DFFx5ao3qZRXAAINigN8g8zMQuc6KXmVDDi0OQ
lvTUh5wprg01fygVrkgkVAAv3Pk6c0a5tHivsI7W2ZGNPZcDoW+cDnwEHkvJhPxdIp3krw+uPKYL
c41ieV8dmb+sC2fJvnLXz8zEjTuvQadfM56P+cB7Md/Zhh1LnjgcgPJtGBRUT75IJ+lJ7DlJ/PcS
P4/rLw6CcV+8qKSEMJFwxPmSz8/H4uJnCu33y32qH0oHsXy+ElemFxLd9OI5fVbunMbiyPTs380T
FBJkl4xRnh0zZHGszBOzn37lLsOjH8B0DfODwvlbK4EjTVtecfaYyvDPYhn1BptrhouFPSmPZKik
zuoyijavbzyYNUrGJW1nB4bKYJfP2+jIiWfwSZ8ZBsWeO49+yZFPxhjwyuSunxC1rtR3Pg1yB+ZQ
jiz0OodkFl7KfH+rm2PEhPrOP1Q8J2wum+CRyz7bTYGD6FbigiYybDlBKvkQH7l+aJgnd62jYRNd
LlZ6PrwB0+MIZ/VGhd+0PGpcLlLyKLjM0h/eFpM/L8FWfN529bb0H5ovbmvf9Dgr0OyZsicUWHjN
GFdPuMOiHaso6cgjJ8if1n25SjUnFZ7ChX5UZdBu6KPPI4sFzQWs9UMt3mK1F9xMGJD0ccc79YOQ
wmv3tMgAGVOrd/IqV7o+PHAIimP0EE+QwbwOvTgMXExqOSEKu6Wmz1XfYgslkhKXCNwKk45vd5Ju
SFthpXKIddBVdnOk+NFTKwmbhr+rO1frjUMaRtsZE2C2a02XphZg7LJ5qDHiGI8l7YNUwRQs1vrp
w7qzSV8hf2ZoGJdBTgFtsx7ISzGfHqbqNYdVDKH8fSFPylQD1gHgrUQCqAGXuW13pj8fl4Mv8t8l
mhsN95c0o7LosmwqHaZVqz8gLRdHI7swRJmUJYavcQ8c246WIkC5piPyxnQ68DRDhK8zXlyqRxJH
HN8t7FNZPOsnsltAq6Q0RITn+wQnnu3R0frlMiB3vIRCwSs9BY0A5Q6uwp2mB1bm8gD14RRyubIi
1sAdymB9GPxZuXJ+bsGJECEVSV72x2Kv/8zUaj7F7Ci5gANH5T4Fc3epWNMsF9ixYhxhrf/FNbuI
nVZ8b2bb0d4MD6g+m7eeTEdW/vpKyF6qu8ScEGq3ww7NYN5tYw3tk8sciMo9tM4t315H6yzkdTKs
entjqI7neQxybX2TnmrgO6QbvzJecQWMeMSoaY9uZ59IcORtReWJFHmgv16BppFRgGEFGSQFMFJy
DGzhy2plXMvYYD1VdiT5cegPvGF2HFxbXoizgv0O0+sCdFbKlfWI7Jm6I4t0Zoym24ozNHvWBinr
FBbCAxPUWj2NE06/TXZsvsbmB/CwIV3p7iHBQy+u75VH8V5tuClNz4diR/pNfUARYLE0ZkDGeYnp
xKfKnsrjQ0VFGjvP1vy0iXxqtPCtUgB6fQTgodnKRPY9jcHGPiceDwzYohIVcJvrA4fC2mXvkABH
c6/pG+I+wm4Vtmsgvyk690t0lRzWlo7OxbVlYVs7XIBtnbJ5OsosSNRT89Zyu0M8t4i0WrU3gxRP
enDg8NeoZs449r+45YrY4SaOEbuTB4pFb0lhBMPfspCzcSruqHyNYGqoN03U40FNUB36an+YpsyD
nTvYjySCmFac3FDz2uRUxJuAsFmxzk7DieIjzc7mKkfrOYNpvqr2dFronoSuTAGRpUsmrUlukIkL
NRyU3LVj0BIbKNcaO6BA3QBtcaxp1J4t9UF+q6TlEhq5lcmN6r4tO1w9VBIsBTeD2M4PwgfQQnn3
PNDp1rG6v2KJw5c3qiepAhe/n9h5PxfDSj9PuYttVmPkB/k8vo461up23WzkDo/rH3SQq+mt09ei
9GIMafyG7hFBF7krQ/Xurm14QUxCQ52PgvupzLcBq2djYxaOIbuIpB5vpCC74fl3YaKwawMXBkUe
wc7N1r3sT/A0PTDh2SihooMmQ7F/LJD0EHLcUxdg1s1QGnf5MVZZhniwzr4DivS3DujzIWcaBHMH
HdyG2PxIAmO5eO27UC02hZHu5diEPtYONHuu+q2hMKxtYrzRLXcSaLCmejcZf6p3op041+ycQhiG
rGFXdr3Wb/4VNZb6jRote/bfNYkhg/gHcCp3pHb5Sr/ZHdmwn2j1+3xXVt5AMxJA5Uol5ss+iXf/
aN/aSqwL8lS4LPttjCldfec0a/0u8izl6LeML+Oe8YdLAYA8S1WJfJNtZR719lzTaK8PU3+N9Idg
eJzTV613inDywvBN5Q1Q0V1Bgcm0CpsWooOjAG1zSb9mddNd87fhvUrZyi/kY0bJA/5TsimnDVAW
e98cmZUBMPckjX7y//CSXpSn9oFGDMZmcBUUo43+AqkW2YNPPPawHhkvYkc6ZQqcbqei0obw4IMR
g5i8mIAhSECUaBs0yQ5AoCNkAW/aL0o+NO/+++yOR/0YMrqBKg8EIyFKQ5YHH5Z3CrbzI4gcLFM2
wZEBR6Tf4fEJjHfUCzjMIdDs0T+yVma/t57DD2xIDzIFwk2509bFu+0KlzGTydypngNrQ2L0E0UW
R6E0LJ80nR3GHtIweCqAKfjy6LRTuKOPartoXEv2V9vQFaxRoJlIqzrFGbCAvQ8BC3r7Ih0OU7aj
jWFcgwNs6Cel21YwqTz8UDqFuQujqfaWnMYD7A11C+xH3WJDvxFhASU3ZDjD5bMiF+ciNlS8GRUS
/mw8Fjm9zg/4vmQl5Ov6Nd/BKYlhQFWevMQveIt2bl96GlGpaAmrh7t/BmxxNC8SJYWVeSmc4iBP
q/GO3lhyQlahyjH7GdneAdzejI+RgzkQU8L8arwF790T0jw53MM8xiO+ZfQ5cbLApAHTg8FdLbS/
8kXcYPEXsM/OhXIoLKcG30aGC0hCeGmAqRDWRy6trUHa1giBAxZbXnGCsbKMidjOGfPPJQTfnek0
r/HL/2DvPJpb19or/VdcnuM2wkZydfeAOSnnM0FJOhJy2sj49f1sXPvqu19Xuey5JzgkJR2SILjD
+671LEZRiHdELe7xF7TWMU4Yv88lGGJXwcu7+lcVPzrxhm+xcV+L26lSOQqzOHrGN6suT5LnvtIl
ni0M6mz+yb+jGqqv3tg6Mf2xQtB6tYnJS0QfEjoDLWH1bwnMUGNRtEku3hZLzDYEeXOEcpMyZp6j
cZVRV+G1hMccmLyHJQ7ezrq7DK8uEgTWtN5LfgF1b3tYtKe9fEGjUMKzyxCCkwhQaWeaWeyqaOnQ
avMQBhFEueruhLeZrkxMvTRmkJw6Kx06RHssuoM5Kgf9YPBtTZ5YbrJDn15TXPAEMOMo2ro+KRR3
lPr1Y6H27ChJtjFPAqhR21HN0K6m3TtXgQlxkllgT9tmSn4BScrW+KGuo8Pwm9YfuyZ4fS59k1X4
lPXsPV0oa2Q9ILFYxc+dC57kIK5KmG5q9A6fAPkxXu3G1/Q7fulI41uVlN83xqdN9WTjH0jiCMAq
TCCDL+n0C1gXuA0LxQTjOJBm3g5U1LsQ9veKMQ51ASuOi1GDqocUszKbC+UAkzJKtK1X2ZE2E/og
ygcogFghMMqj6IDhmbxWD6CVmj30bfvgHVnkP8w1oC5oGcqXsguq9/IOjiKmeCc9K8TYvPGvoxvw
Y8SfZy8ec9WAWhWj5Cr4nRTGNj3mXndpLNsic5xcxA0Bcm8oEqkUWWr3Ej33xr7Dkw7J+B6TEeSO
ya/fqmdKqp9tcsdKS9vn4rZrN6G49suT0VAShg5RzgeGjvTk96sAVFx/HK6NFw++3YrABbb3UPw4
of1D++K8RYyitMTBrOOmBaI0HsLkNu1QrwG2Z+f+xRlgF/idX5vllw3HrRUX635kPfHkAhjvr9J3
k30veRdcIqh4IYPn60BuaRKUtJdfqo/qo/z0r+yTZGdPXeMGuQBqAat+yPhCd2AtV+OWpcpXgmEE
IHJ8C0TwzNURH5B+e3v7ZqzuCMKOT+1JN76DS0vgRvVSbdWq7CZ4LKxDSFwvDDxrZYzI6IOvuoEQ
5KjBgCkpA8dpPnlxu/pqV4TAzIcQBG7uEie91bYEfrBFVx8LW8Z9/9HCzoc6CGfmENF0O4+H9jCi
RSDved2TnAF3n+XtlX8N0A24a3mduq8gjLwdvDoUpivEGw/3/nX4i35VRIaA/qY/UGN7fqcB5KjR
9jl6YQmFfhic3JpUjZqwD2y14PigwDHs94BncZlSF7+xGMnTlU/xk1wAk308VCr7ZfxtUvj9Zd2X
T8ERrJj7Ep/GR67Erzq57VHh1smzCE/u/aPQeG+f9Zp8kpWrcO4QErTr9IRpkBmZSyG4BcoNUHLf
w25UhEwki6ubNDpAlDb1V2B+azJacY+Crzbv2iE4pMOx9R/dUru0WngbqgZQuCT/LDcHKwUwICfW
kDqA6HAgDF5vgfUPqtM0dZqLwKun9THQAVoe8+v4XKHj2aeqhRVNc0FrVKm6TElJMpkHgN5//SRX
t37uihD/a6I/tnoBK0Z155a/Xw7Lr7YCWwWjvh2htqwZB/7+96kpjWM4nGId/ECrYqeWQ6juLo8F
lcq0ijz73UcztHXYDis/8c+v/tNfLj+wVa7Tz6+UEvRuljYPtu0h/pPRlkbtAUNiTZofh3DJzVpu
2jTsje1y01tiqVzMx1DfQKb+9ev9Xy/z5zE/VAFbP/eX38kzCeZ7Cnf/9PjP3T9vRXkEQ0L9rz8/
SUVEinrD1PTzA89qeZLlfjmwLjOqyt8sf/IPT7+8bRShAORURFhKVphn8p3OK7/fooyi+KVquCpa
rK+wkEtiVpO+Pti2G+3o7Ot70yKpNafnFSfUrmbr0VhCy4aHBpBXp8LMUkscNVw8GzTdKwnFtW2Z
2h0S0OJQw7vbEjdFMprb7qcCHWWrU0bTwPJ0UO4tOawtWha+Bi08UkFrk0bWJlreAocYaKc48fZ9
bhhUjHux6zEM6RJZQRq4/sGykclG6Uumgt2cBh8gSW8DiW/VovVJe+AtYnyyfEN5GZIHXJPnPGB5
phMcR35cYoDR9IGAs7YEwJ3kr2HIOoUqx8Dmzfb8o9YA2ylha0ZDBtRekgNHXh3GkJ0wAONZJNnN
7+Rcn9wO0IGdaCeRy6cq1t518u8KG9R4+DH0BAZbBftmBhzS8uYlNi/FH6aVROk5ZOq5Hbp3Z6ao
Q9reqGL3RvL3kJphPpEVMJoUdSQ7ALqvzCJQ8cIQsV4lKOjgdNeuoux6IOFvakcse5X5GyXJlR66
pHMiYTVJBRzTT8M4hUP2WajIQNxMLAJUjGDefUeF90EbuTh3OkGDpYocjFT2oHaYyZWjCMV2ujWR
6bbFi0taodEaMDWmE2KSY57TZ5mDC+nB9/jtbycs2DGphxBSCCSkIyShXpOKmJNIJAeHtRjDfSBR
NQrzqfP3vffoqFDFEsdYZ5N45HjnkJon2Yucpo8G0Z9BJqNhJh+C1VY2+uNqNgAwi/VQUfXIOWcW
qY5V0oGtJ+ZxnAWrPeZ4QIwqBnIiD7JVwZCaJCIymglIaUltnVR8pK+CJKvxrlbBkrNKmCRpEujL
a15J6qB+RzWVNEqXVEojxA8Xddp5IK9yFGWB89/djyrK0gY075FtOQsWltjGJjwbye8yXwvT1Tdh
PjxVHrPr1NqKntOMxz4l5gg9EExAEPiaJMxPz6rruNHf5gqSXG162qa32E/m5vPYGeWxyedfeBUZ
UkwDrUxD0q8Lch1t4Bt7fbpPUPXI93Rj8O4+iZ9cSVvDaJ8DkkBbEkEDutKzigid9fFpHPtzT3ao
dIDMen0ekrt2NbnhgxsVp9ywIB37lD+swbwfn6WKI81UMGlCL7MyW5hqsXiyVHhpbZvv9adu+d91
mpNtWnK6xrpnkp3Opm0Eu6HmP/enicmLEM3Whqmg1eSlRvbJwIw/68EOhW9wjfj17BOwaixJq2we
ssp5Qk0uEWKivp3q8Gru7XenQL4wlqyj6YjNuV/D4IFi5E7l7wQywhRY3U2qlx6BE9eIn2+MOmX9
IXEGizD4DqwhuQzdq20wzJG8e7Izx9kaFt3taDLAKUkfnnX+LXEYtv7ALO55d1LF0cLm1EmnFaTU
onYm3ypUeWIBiNaELFsHy2vcsbvIzQGAM4peOtY0OzIPbG31nBk5lE57vq407TlSYbk1bfPY8cF6
alRkyNMltJ1eJejGrkt+TYPx0kfIv0zZhntdY8ccRzbmBBJ62xTMQKACIhrA654BxBkojEWqbx4R
7xuT81t+9bL6HbT0eWwakPnJUpHAtYhJJXFhf5AW3DkwFEwVIOyqKOEyoeOiwoV9UoZLFTdsq+Bh
jbEHggtOSOSStxHpxHbVPNXFcM05v56leahZ0I5dQtdU019Cj6JX6j8G+KtylXtcVbexAJqlFUwM
0p31VZDH32J8sMoRprrlYI4oo1tTWCnS4IyKvA7C0VfMAhSma83uUXQ5RAaLFCten31qpQemfm6/
hUN5q1b5zeQ4p8q11VrRhyfn5Ig0eDy7pD5PjN+ZioGuUtz9jEmT2z40Xfzd4vi8NQCEyTlErS58
7N5qFkT2UO5yj6jpOCNXOmnq11TFUDfkUVu3FpUQ8kdXYf5l56a5/u0I2gV19Ja1Hw5UprXQgQCU
kw4DD+8nQv2Tmd9pgSS7pG6uUVcrVSkFdaOETGcGkmgGwgaCNn/Wou7DxqMM8061ulStTpCAlmcZ
MRcEcQNOeIpVNLdGbxLZp0kkLmwU+p5kdW8G8qsyaFijC3NFxXwX8AoGFfxdtRRBPLS9I5nglgoH
R4oL7jgYIH/50yoWpB+oKPFiNBs01faLLnVW7CpwvFLR445MH/XZ/Cwxz5ZNdwIUMaqo8spm9aTC
y10DH1eiAs0tks2nlt1npMLOSxV73qsA9EKoKHTSB62T1hEUHNBu0mkzhAG54hUZ6sBngquQkiPh
7fnGtaZPP6M6pTeUjHIy2LWegn7qXeddGWyivvN5tfRJChXdjkqMQntF+FxDnFIvoKg5DSUAzzzp
AaZNIx7HTRxgkpUGSRvoBLdNV30aqXP4H0vZf81S5nvuf2opA3L4dz/Z8gf/7ifz9T8M23UNLGGW
a//lJfOdPxxhOoZjuobvmo7t/Ou//IeXzPrD1h3Dc4Xl+cpK9uMlE/ofwGt8eFb40gTYBue/4yUz
MLb93Uum++S6I/Q1LeHryEkt6+9esilv275wY+9UW+kLkzUCEexMTaGtu9on8ixAGWtOdDQ1ihUx
KtiosqlNT+Y7IMF4qym8CaAgnBcATyrvV6QAKNYmadL4KcbWzsL5G3FbfJgUMcWlmwNARUBS6RRS
xVVwFTKZgfp51rnS5SXuGeW74SmQOjWKgtAFrGmPpq5bd5OLhqZhzKuG4hSHcYyKVxvwBgV8dwbv
QVTQkWSLISVFDhFK7xJK6h0KEWMrWIylhPN2INpdKK2tVrqQPw3wU0UKMjHLnJfIT/Sb0iSGLLNA
ICbhfG27xiZx2L8GlbDu6sL5ch34UU3Uf8V2S/1Y2pfYb8ejgHfDlB/u3Kyh+RsgwxalpZ2FmA7d
0L4NsQViHwRBj/R+bQ+gQwtjfErZ21eWuDJFl39YvnMm7/YQlvN0NwaFfjS69oh/v2awTIlLKc1k
H4D3BJWh78KezqeE7uMpzE+GJp5R4maABhqLZF37Y7zpaeNZkx2fZeVCfIHch/tsms9A8g4iO04t
ATILYMg++Ao4BEWDTiAIIi+aPhwFJZoUnshVoCJc4ddCoYtGGEYjLCMB02gy4w6nFIr9LKLoFti/
awVAahQKKVBQpGHBI/VU5CaFTCJXqlUIpU7BlIz5vlNwpYZQLEU0Mmwv2WexewbyaJoQcfwRgrOL
3pMNgPi2LFbAwdCeC01eklHzL6z6ds5z2hJrNPvjVTYilZiz6APzXL+Rpn4SCg0FH+da2CVMCDse
D3H5hQaH5lbIlJHSVtrrSfdWuMCmYoWd6uFPGUVgk2EL6AcGF6V2YNSJJQtkdcrpZRPjFrP563sI
VyUWfVcwJ+ph8NsAlHawlF8gVTCsVGGxWgXIqjT3zlbIrF5V+22F0fKc/hcOp/GQifYqDeeSHRHe
j3Jojxigj7Yb+ueZDiBJTF5ZBi/ldAOoKbxzkoNFa8uI8EykXGD72iAWrfJebc2az5P02DhDugGt
eycVFqxn23RJjG8hyYqItC7Y2gXbbqkFtDwLOuQufA3HGNiRsd6h/Kyfc1GREudLaKItVU/sTGuR
OoJ1Ve5QDv/UxgasfZ+/hVM7sHokX1OVTE50RkzfxfhhBhBjKir5cR1w1U10Y3KoY60xsNzRbgaF
UcvhqXlKPxrplCL1TddjmM8E4DWDnB7PcYZD4Ts7h60fzlUMoMKjdW+EgC9S1F3t1NgHu613o4sg
z+kBvXUE5MVDFiLySF/bTCCd7lmWgIebfsU0UMHcUdFisy4HBi5jmuAg1/rKpK1mN0yfdcBVA27Y
mO34MCToE6KcRoVpkpJXNneZOX+LAPg86LAwpjgP428T2/qX50DoIb+diF3MZ8FUH8Yk/+R1EzWc
useqBFFRoOIlABj0iluW9BcJigM3RFhiE8ExehupsqdBo22bHHZePwN416OnnEF75Uwt3daMVmTW
4hmTDcXNe1nS05oDyNa2M6bX2n1IiqlbFPHRrLIb0QxgAWzns4+ieZ1B6NsGTk1giqK6TWlnHkE9
AuPMIHw6Cam+mGb8LCV/DHNm0SJPUoX9wVGIYnHj+NBxEyhVayybJKYEKVAKkur9GmpNm79Ws0x3
TFT1Ok9iNhB4D0RNuoyJuCQrZ7gP0287hO06prgtwYrtctzIm8mRv5yR60eMvMu6ReCEhfQl/4Kt
l+3TQs5HiYwSfwFA1XK6+DH8jC4uPssRcDmq+Guc9XSrjVbb6D3tdVQiccRLLvuBBqIs8WflJm0U
0ybcSPuaWWTv4jGqibXRUcQMX0AEYJGNPhTG2AqfmXN3YLpuZ+kj42wNFdc2XZIkYkwq8g+wGU+a
HpyNAQ9LSMqVE5qIG7T+pR479AQwEY2E8GhpqIw0mihZEz4Ai7iv+8LezSNMZUvY6bbvavoJUU83
E4vXBH0Qhwi9FrfRzRvUpf3zZHnBqUsojTSmO26GyUEvVwGXChqRX+suqZ2WCZhHNA1IXBcbSCnm
2yCVLdk79cUIiCgZbfoX0BKmWxBLePEmaD0xzay27Og2hq5/8gStA3AzLVV7GA2mj0bfrWHWAg4x
95FJpg1JibCcjlTy8o3uexRrG1RgRaTMvE3Snnrqt07Pjg/HY73pHTqfFeadOBiYE7yRFA0te/Im
L1trfQ1ABkWXFzbR1mXzvGqmsd90Oopox4R81c6cNzkbymdaZtcwFRh8g3Y3OPIq7qpL7oTibEkU
OyFdEwfI5sYey+SGUHiEWtb1XPnDyQSOgjWevnecUzmJD33gIlXXWgMGOWUQZvb6NIITFhV9M1Yt
uHOwj42oeZmRFVCojO5i3UWJIIpNqgHvdtv8QKF4IBmG3ZInXX9vdGgDMg1AekF9BXNge7QjJuAY
9wFEMC4Ej/1xZHpXXSXMg3zQYipMkWXRvY7Dx8CNQBfDIdo7QdWvh0hlKnS06SidZLZjXOygppSU
JPYVeCXC56pdXWnjBVQkIKLePnZpaW+dAXsPrzK/aWKWAT7hvBol+zDTHrw4Co8Ep2NQ0Bw8Y92c
XbD87qkuhPjD8P7WY42mUBXCFzMDFqqke2iRP7hhZR7C2TVmBK4SpXAIBD+oHNDVUTvjCIKB20nv
t9lOFG7M48LD/QHfCmVEcPEOuvpYbLOmfxiRQ528DotjDc+Rq4wYwMp0yJIFfIWcwGxPTmX9SlJq
s0lBGdOqCKxgEDvolKptvZtOy2HOOoMsB/89zQfEsXb/qc2BAgorL4ieq087I20eLlx5yu25OyhZ
jTPiBBNRiJo19mnqdGmBswzOV9t49DGg4FmoXl3mgdRmP6yp/XeoTVssMh8ta3AC0RDCLC9ypJjI
19Fp12UA/X7sbDaJfUpDu3mSuUPxs9FR5cinIFWcyi6rT57tVScDPVpSTtSi1b2w8i64+mhYWlyI
U9zVp+WWiQTuz1vL3eWQA5y3qpjKszHI03Jo/ro1mZZ2RJIl+yBGPIWppPTvrUCH8RUE6bFnPCmA
u9BETEE1J6hlSxuvW8v6dWeI6nZ5uQPSs32EjmThJi845uVgDfilVj/3nTByUR04L6NqkQjVyOir
MCsOgfraj7FEnsZehrlV9kfKoHLfKDuQ6CWPLTcbwelNgUHCz8M8oxsvRm+g/VemGwrdGgJHdTOz
SeCsZ8D5y8eaehZxBnaHzenP4/KAIcrb2UHPCcz5LVSwbK5POkHq1s/B8kFnL6YmoecbB/QKInIa
OiaOxpPVY1Oz1WG5K6f0S8fKvf15KK0whgi/Y52l6M3LubCX07Kcq8a0LzZkmp35WMh2PkW2FKdg
pp/tzQkxELEZnZdDo2413nfdAX2PBuLkUh0lURqyRymLmtwE4uU8FjuHha/9c/AVc1uHcrxL/fkp
1yrtVEWRdsoGdc3FfD9rqqaz1iEQVwdQpHKrO81Xps+Dvp6Het5H+HYW91CggNDLYXEP/XmrELh3
KXuI7ai1bwvsejm4RsFw6RFpycKRsY+iA6M66qOk5p06cXcdSBnuwZZRl6dAe++7w7RbftirL7tV
ozJv65EsmoWl3SlXmF5isP0xJ0nlVVocSsbk0Zdd7vdt+Bx7Q7hbPpTls1g+qF4BvZ3CfWgs8Huk
jUXYC/FtubEBi1ihqv/p+m0G0AYV7BPa6Ngll19xqROxbD6aXU0zdLmQR0YNlJxTTeACCwJvOSHM
4/9+qpazhHW+RyiXdNGR7cSfp2B5l8v7FaD+Tj/vnGGb0EYZHXMoYVUvQdfp1u8y8ygUjwXKvta4
M9gRuwLwpW1KxTqnS67P4q1RLCmzx47bks87lU9a0cXQaAHkmfOMrM5rvyA3eR6S1jEbplcJ5G2b
eSFygiKj20UE7QYyanr1cxiVjtA14nODqM8XQGidmXInshTdJdnPjO37PqLSiISy1uprMwxupcPe
TYuY6EV3ChMDRIHpHEUj7su2fMAPzIxJp13MJqQRFu9GjhbeL67G/iopik/DNZ71kFjLTKN8Ngzx
S64/JxEaicyrXsO+eDXdgBhyi6+AkSfXMioyCA/jnY6arKwJbB1RlcC0oE2AT9/pLVAV7Dwlq3cM
z82uc1taWjPNpjDrDkMwsfRx+8ekMqszUMqr1hq8Q5hFT7UxuTgmiPsQqcqpjF0It8yvoQ7a2HOL
vWHB3phGEE3eYwIGkLic+Ox9aNQJtlNOHnjnDfd2B8d68voTiP6rTH6OJokc91VGVz+INPSueXqJ
7PGDDQm1a0271jp65qbIE7zV7NY9CpNpntMhDCDjhVLjE5OEtto3RXY7eelvitEEI04RA2gWvjcd
ixVtotCvd+nFs0dvPbr9wU6qe08eYUHsa5OQQcMj0Nou29vUhREXjRhWRZ6RuZdfdSUoE4X+1Mfn
wKVt14bO1cQio5WSr4RBX5RWQ8SaeeNW1ZMHF9CwcCrSdZZrL8V+0JbY3FVD+72x+8fG8X71nIQ5
QnHQDURE+I79ILP05OX6fZ21COsma1vJ+TM12VP3CWnYydDcCTJGEwdhLXBILBoZ0prR2uDzfZqC
AFWbT3Rfbn9JaclNZwFIMyNyS5ruFjTxNirpMI3nFgoiX/jvRmWd+a0fbcBYpOZoX+oEVoFNzlgX
ibVRxwQF2MgdKr25zytCDNDkJtRFKf19zGZ6D2YBKlnqXGUTGksvLS4Uzg+wjk9tPp1TGlppTxxQ
L8bPojOuMao+zdJ9SA3/zXe6YE2rfj2Xs33ULfSrsKJvswqxrE4nMh2GFWvSvXS617LM73mVK6On
6BwadHMLlCkA+rPdaBVw5ujZUSlRYixF14/njcbHEKJ7zwQLx3Srk/lFSLzVOy6qcSTkAgG1LdCI
W7l/G4/N6zwFeB4CZNVQxmQYBWSYIvo3HZRAnkf+tiR8pB1TBOZxHe+hzr2RHkGv3CiZCrAODV9u
2bi7wKMpEdX9u45WT+pat7VN2o3tzHDgdITDu1l72zUe+CSFAFFChJC1spbFZ6cwHhuvIOsHUzyA
hHyTmBIspqR7xlmrWSfTXcz74QwJbdrQLDlMMEDxI7cjfVG93nvEZXRJ8Z3VdrzunerVE8QAVb2/
LQ3jq0XDCF0FnDtLLEiQQYNLxs/WXYWdJuxRTokIXUZ8P6URnPS8p0vV760UL3qVE+uspw7tHlcD
dV5rF90ML5FO1mQ46MktFmtE9tLaNzba2kiCAqZfRzUe1WUGiZAS/zcrC5TuXV+v+Y66ZmicxvyZ
Xtgd++L5YgicRn7Oytrpvq3Ox+hFcjf/5ftoS30/S/2NoIkSy6g4dy7dfhAYxJ2CPeis3yKT7nZO
5pHkl4Fse6S4AoON5WGMA0EaAE6h80saWVKvIMTDttJpi7hB8QTM8rYpqMbmKX1rvRXGiQXsM7MG
orqAQuBUXGABsVUjW4FY03v0BB+ObuGRRPwCl0hzrlvS0XVfZWFqNPDjHFNZ2x/6tEfjF1EWaEk/
CgLvG9YPWnHHsNeAvEiAc2MiWWyDVmb12lCxvjCsbeKRT9MO5Tdlj2knVSKLSKuDHgQPNWPQqfDr
7ygb6FcFTJ+5/IqoomB8/PaSqdxoxcXTQbyGIruDW0Oybu9g8cl1wtfIP68hGAoKCAxku3yxerev
Xe99MaWTZj/SGcRlfTJywo+T36ntTNsBBu7FGZgbE9ZknbCgO3oN1atd0hCQkTGl8UVqHPzDIwUv
wkvhuqDF67XwlJOB5Pm3Rt8Bz9AYZVjV4s3RB5NhEO5/PWsfbidtjJEeiiKFdJHxvUzt/NopyJFw
codOYze4a57JyNzbjI31uvUqQC1iIJdbbGV3VQYjsVzilxzdgnVmN+zL3D7o8xeYY5KGDX/nl/Bv
LOQAa4+XVrYI7kzq53SVulNdRm+lXgP3QZhd43PvgfdbMzTtwAYWHebxvAWqiVU5JmRNWDfQ/0kz
rRGZpYh8S92AxWE6902CiHrw0uRQ2wfLqoeL5pA15dtXGruwjSOQSBbisUiBMxZJ6lIsZUALu/42
QNnRSRK/4wAafD5eT2EvriyualIT9nMyTBdhDTbTl9ntCB1FArQZgaTFjBJrzUFEaWQ0zOcyfInt
bd42mE86JHJVtxK2cR9y6ZMIAmB9Z7vDZ2qlj2V31cB7WfV0EjZZF/nrvjPZM/mwcXKSx2IHBD6G
Vxpf8e3U76E16yfKZLgAdbxn8AWw40rnLgZkGeWEOWbiJaW+vSITAFqCOrg9aT5pgdGnqB7B3D3S
ZqTHvnJbBP5kjayrjsgzasExGZbBdopTJv/wOx+D6hwMQt+7gdnjDXHUYDiC58+umObWadT51/QZ
iVgai4ek/4jbc2DW9rZlSYREM7DJ4bKeJExZt0Jl0rrpux8g/KQXIQ9T1r/NxvjBumlrhNkvHcPE
gPDsLkjKjdWzbpHxnZXxehp3+D1GpJmEcMtzT6ArVMIJ8W7bE/JB8DNslI+zzvYqbrMvsG73ZY1M
sG1II7aSj8oUHzMVD2L6gN2Ogq2mCmjzPO3KjPsEKScwlbFD4M5nwjCcInWDLHqSWufwcUYC1WC5
HpAUrCiZ3lvQQ9aoqrZ2bm1bwz8GDkAUk1AWgqNVKWnIn6VhltvObSqKmdbRsXKi6O3uPI0QCCNH
3LiGCo73Em1V5j6c47jEFJPBA0xR17AbaFduD8pjlGl9iRyfCLCcVGA3anax/V70fbHR9c+6akm2
5HPMq8jcdQ42rkr334eqQLSCKUXFr4Ft4yuO/l0VzDtjurj19TBTtPBl+ZhDrWd/NUEWMKwGj1em
E10dVu1pua/XYUupiV3Xcwa99SSXOkKucnCW+z+HuIoYLmxGeq1wT+OERyQyiCkpKfxvJvU/aDpP
EC97No/rDefXSaonKsbijp7IuGPBwzOoh34OPfIuTHpAjEv1pMloE1/YC1AuOtyfOX/zKGUAZ/BB
/rkgTsep609FW9CjLrzZXidxz7xSKjRMGyJC7Og6nAZ14AVcEB0Rzqge1523xBTTMc6d4WR140Al
h4XgPNnGZghLeaLl39FwozOy3HWdFtRaWSEEVqWNWBU5Ir3OqwNixlVI5NKRdhcummLG+qkKIggT
2YQvtJG/Dlmrk2RhzliT1MZeqJ38GFj3BBixUouzR3sw5c4eg+G0HMDKj6cZoWdC9NQhUBvnhFAr
Slsclls/j5X6cAsWlraZizujUDvwMJgQYDhor/68//NgIUFF2Bk6vGTgowU7L1OnOmg2m6N5rCJm
94BmkbQTGL2ybU+ZKmfVhYdyoU4wP5ARgNaL7haJAhXmHJd4EJXetdwS6u5yS/0GSqj2YPl4IZpW
SCgqt57lKr9Xp/JyyTw66abBW3SkWLNgM0+5Y5qnSt3qkzo8unQ++8aDpp0OgsihAXaZSxzX8lgS
MnIutwzEaCu9I+KvKbovw7LGbWHXrCa0CGNw0EP/qT+WO8vDAmjcMeUTQ+aK11Ed5F+3/ukuC96G
iA9cX8vr08rR4pLdGA1vWFfRY8theXhq2+A4lnddM2OAYJuQYjpPrg0RcRfAognxi0PKIgFwjWWg
xOA1imk2To46LHeXg1O3+DXkfVoxE8M57E7ENS3P/w8vQp0kx7NdjGnqdSw/AfMIdIIlczSkREN4
j6KWuHmmat1FVciea1XW+kseslmZXcSncQSMIQEkZ08uroURSjKuCEtW4hp9Fuq8kpK21lPNboL2
YpjQ0kYveU/H7IM1ENFx0wCkihwAo4xRshdPZctVksLri0qYFXOqd3R6Oh3sKqdrLEAgBpMKp6N5
2MdNvjUoVOysSZxbdjTtWNj7tOe/k8TmfoPNZ7+5nwMSo0wZkmm4kjxylLHxVBr9l5bxDpzeI8Ez
Qfo9oZ2nU8qV27unUAHI3B5iqIYLp3YQyv+PaOS/JBpBt6H/Z6KR81fRdp/p9DfhyJ9/9B8gYuMP
3/W5WHyl8zB/pCOe/4ftmi6LcItQA2Fbxl/SEcv/wxCmD1pStxzHNHT/B0Ps/CHgD1s+fGLD0Y3/
nnTEApD8dwixqaNd8WwEJAyPpsmb/UcIseVYEYvXIDwNI2mv6hJL6wrUhgOXuKyCq8APT2zL5Slz
xWNeAWGZvSI66ONdrAF11QZCdFtqx75k0a6TREASUDliB6LWSHcD+YSVi01bUZzJ6LRGafKQaq29
pUgEXcZpN1lAYs7gx8FxqIcvae5io5vR6fyv//u/P8d/C7/K2z+Zyv9SdDnko6Jt/s+/mujX/r/3
yZmyQXvRlhCG/s+wZciwk52annMMaE8p5xRg8zRHRo/WPlDlQqTKTKQ+iTO+KrSGBo+FpSdopzWb
Pp2zQ2Hoz0VgnWZbr/YobnO+5gmUSemvIifYUrzrTp1vPDmt26wJw3goNP1DQIK9XQ4g/ZyV44/6
NvDhbsIlGM3hGJNykblVvW6LpNgCPszL3TSnw1nLyuNEVfjA9qEmP4BWlx6YMIAaNDBjLN5Ti7q9
TCeftqV8XIZ7R00AfksbIgew9dcY37SDjrq5dI+zdvfzsO9KpUsNWVC11qbxcTBBi6T2qw5R3GKJ
NHwWwqoNshx6tR6wguBujEuDOImWRjGJZ8muDKy38lC55ldf4nCaBAW0ZS4NsdqXeuxvEzWpRh3n
rPDJ9wYtqp8qjVivwmGVXaZFAcfPs1mfsDEK7Wz+NEQ+sXi9y9IxPc1D5O3iPLt3sj44VWUOy8Wx
qq2dlkz46u7c6v4/HJbHtMqluTa5hyovon1sNbej+q2Gy0/ts3GrRbiyMtaYZWZRfjXxI7sGv7wq
0ymE3AIPo8PsV9OvOy23ppmJq3mhp9jvWgPnkWPT3QwLkraz+lCFZHiS1xn1p8BnPUJoTrsZNFrp
BFk4a2HNPhrK+t1MaYMt689lJTpZxp3e8tBMJnbOzHnxHVeuzKgHnK8OlUPXxwrL+NxrqIC6smFF
WXXPy0PLIQxHfpjPGugy627WVV0zI2XitBwq79tQpfusoEse/j/2zqQ5ciXLzv9Fa6ENcMfkC21i
Dk7BmUxuYJlMEjPgmIdfr8/ZJVN1t1lJ2mtRrPdeksmIAOB+/d5zzud+6ByxY81Z2+OmQlocoJnB
PJqgAcAC6wHBjgmVguibSjXsx0Zet3VrcsxqGILiI/R/2XR09zM9GewP/6v+1SmqdaQsr7VFM5LM
suzca5f9PCWWRFdMsVbK4vF6MvOnOOBwWo9muNWpV+Vn5SGqMlgOnH36cvXPTKZJCl1iHzZP+hxn
rcROVnBqvEdslOIEy2+LoUyPjYp3ZCqEJ6E8UFDMwYKMfotVzJwLbMWvpp5UBNf2y9Hqi5vCtlos
8eTpWC0Styr6GNzBOaxRiMYUZxFcJEpiaUZ5s01p7TT4hkmgfvgpYwEK0ay1/Hnv12/8fHD+KXRW
H5hQ6w0zoPQCv9eChDqhu5EpHtFyxA9s1xgQRHMIBwITXEV6sd9d502d7oTuX9u0/41c3mIieZrX
EEgNiNhqCMbrYUoK3A3NU6yX8ZoJP7NkfbCm6qUp15BccWSkP7UmGcg7twz3XjypjV/oX3JK5EEw
jwsaryPcJSG8z5J4tPiIuIsVRhmHFc9pqleaYuVhzov1PMafNQ6Eq8Z8KfB1T/Zyzr1Vb1VRd9uf
hZINszm55YjPiIzLdS4fumAIdiWnu43rkhRWVs9t0aENSGh69jXQihxM2rafZ49wD+amEnWL1cnl
qgZjdFbxS2LItlCurv0+/1YxJv6FNMI8Archxq8M4N20xtkhFNkN09OEFqZ6TwJ3W0GcO5C2/sqp
pz4nk+ZUEyEjDgOw4V4SXYWphTI98wnDlxg3GR5dJY0laOjlz1NMPkQjXypRXK1LaB37obmrh8Z0
YaOvJXhy4+oDyXOz16Shmdt8KZhupm139AmBrGzb3zdFDLBQkWoFSZPTkJkfd63/bvkrrxLDXRa4
PffDQH5Bh/58SBh0YYIRNHsPcSdeo9RqT6wTj4F87Rwq7bEACgXpklJvLR7HHK2NIB1nFfhJeTF7
zaFz3wOl2liI2qBwnGgx2HDJ7WC3NoN35yALczEgoYGy691CrhcXZ/LAZqYcW7aEae8LS4LSVStN
iAVdfND2Zxcd53UlH4vZnXeVb9+WifzlosGie0fK8pe/EG0QWmTudxn1Kjmoyqm8W5+AjqUcGnTn
RBrn4YjXlZ+QSx/cORLqt0zR2kX5ulLSku9fg6/BPqUPqGbQdOYCF/ii/sxZDXIojx7WuB3Q4BHq
q7zxAgGFGOL83CCxP2R+sffMJBB4b3VCl3RqSY7q9XLKSvzDjorwixf5rk6bN+EkWGwVCeCSNL42
pXxJxvZP0BKoIWNJ9sFsEeJiZf0eeMjKedY3Wd6oO6ZlH0L2MfIY51RH6+3c0kGC6tPuCLLr5Egb
X3fzfrUU69GKaLZPzSSE7LZCwWFTA6avldDherFeAhRPm7WyrAe/M3+e+Xd1Ka6EXrchGW2W/xlF
Mf+vkSF2Av2fz/c7vY4p5dPlFMDUHXIjwfBEtw0IaxhQ6ZE0UP1KbSozIOo8zBu/lhBpwuh+8kXz
5Ovi1g2IvKffjoTFbfetJDGIpewg+/oyC798qZB2ivzNV5yWc58zVypgDo5te7/WZGHX+VWyjjba
fHws6P+mgHSodR4ebLstjtYAT3QYP7zee00LxlbYGgIcedyWjpuj4uodRPdqhcdAsmE6TPu65/KD
EJYYF/3h0NDId20GFQ1R/DcNFdtbUV+85DHCh3eZ4vAXyIl2163lsEdPktN+Qnn9XiiI5S6iUc7i
0j2KhbNyEAbvmVDMZwY850npO/dLV4j7MpmObh29JymCRa2n52biJE/n6btAzFAvKTbv0D5kBH6S
PNkMu8Wk+xaOtxAeU/nnTGME6r7pvzAAqOIN0djHPvTweg5yX1XMAtfUrX/XHTFnGJoy9phMneaa
mYuXRwh4ig5ZjEUJPEQIGOK4vwlUwxby7IpSnHxdAi5obkOmwui5GkXy3jmcHKKKFBYOO54+FhId
pnB5DUkWDOeBOInB2rV+x33qrYi0dHAdIJKh3/G3C8ns69bq3fUwa2tSLXy3vu0LVE0wkSu6ySGJ
Jrlc9ipI/N8BnklSUNb4VAsXljazaPpwxHSiztMBbDLKP0zVaEdKjy+Wbstb4kOantlYW/4JVUjg
GLV71v3loj/VEpCSlyQbVZT3JjwE+FV16ESGJ1S5Rpr90v3UeXFGHpezm5eKND21/FlNGomTJ8fK
k4eG+QvSsIdgxW5YBc6prGwH6iPm23xWlziqcPADHR/mjANDSMxiNYZblCVfmNWdJvYf1jn0d0Ml
bq1wug19BOd1z0SrT9RBRAMeRdiwSf5OCvbGCrLffo+TPnElIpv+ADgPnZjv0iQvu3u4vJj2p9jD
EjWgCNb2cIws0g0iRIepQGHU/rDhkW2Ktn7rl79LReB/XPl3S6NaCCAIMrOheRFifp3n4L3S0VMt
yLdWPe5wmkWHYC1b4NKvuiLaayYqVy7REdkj7XrsWEw1tkF7JpYXO7usAF055U52UJ6NOXozuV64
odBPeZz6g7eIbD85M90D+Ggoek4xV/lQhUV1yLHhxI1hYBBH5XndtVyL16bRd4F091EsCIGEjLRH
1nPjVjFSqEpU1w5N1USFX/Xwe+rEC/vNUSp6FL43fGsBGXSduV9TsiC6dSV4bbW+AWZAwy7RdU9M
PyySSVUdX1v5w0qZ/YgJgbKw9XdVuj46In3M2jLa+Hbc7xLvc61+Yd8pcb5QBjHd4D6cbmJPPyak
cFiF/QIDD8FcWBHDWmB719lbYxMx5o84oeJwPVcZdvAlwhffl7gM0MJs6G4uCXir0Vmv2ff1QwRd
0js3MUZGJiR/Jid/bIl0P5aF5CTnpbeo8ZeDl/v3onen/TQ1rMONFCwp1RVtXeZH8XmG8XBafTUc
pgAy29rk87HRQHNyDydh5ACNQX5O0w/5bk4m1VIQihORXrOTtlPv0njE/60atLMZH7VNIRmH2UtT
1A/Sg8baOvdTTj3e8p49spCPLqQ61ZJC4sOKtDDJrs24jWI6lAjnhit8UlirUpJXOqzIxPLPaAgA
o2fOXifde1DHlxnPfwQQo0G9AGqNNz2XLlQe1sIeDiBqYfXhSi1u4dKiqyIOGoUQFopLNTevooyZ
pmMF27axx0pOa4Ad82uwTotU+U5j1zgOI/Q6TWS8st2Zk531mERA2+dmCY+WasvDGhR627buc96Y
j5S10A/TbRdptCwzc/Oqo/ufG7lK5V9qS6akp1ITD117Fw5IWecBC7NIxe8YVeFeOuJSQZpn+u/A
/fFeICbd2m34GcXTQ8BUbOsXrBJugdY7zz8zJ/B2Y+r98lyCEewEmYsCqho7CO0q6l30KiCKK8A8
pDlJmImanJzC9esDZzOmIu54x+K4xlSOsUPeTtrfFZWkFKS/aM3fw5JiB2GuEwvnVaHSR/pwNSTT
p+4Ljdz2hLM1ParJi0DBxdt9D5KbgZMpSpghkqBVfKIbvwHa9lkjfJYDR8S6qONdPZwHI35SyL74
mNRFOPI6GLKzU39PRbeAuaXmoJNM6t9ZxiQSl6WPeqGoP70IzmjuL/cWc2M6AN7e6VCYJZ4JroNX
6c+rh+dzpocq0h2AR4QPQ+oSNYhmIM3SsxRE1SU2Es5IoeKlaYWyLTfcuZKYQ+nlKQCl/Nj3SX8c
Z7ql6Mof0Ke+VDIN8UNiWsuZr1X6S/oEf3AWwWAu9vbBDZaPce5Io8oCHvrpoxjCp7R1CATI70SG
QpZ4cZrktYqYNH4EVPD2hKS8mgMcJJH1XnTriTHwBfROtXXb5om/mLIJd8++C/N3u5v2MB7UFiLQ
vLNDiry+zpND38+4cfpfaTFV5zLGBb5YYs9jXHHUpYaOb/w8QOsdLUaoHd8NnOWYGjLRrIp6pxMs
2VkGrtwmTKKGpIRLGpPoyOHSLxYCjyC4I/QJdp7SIzE5Ybar5wH45aqf7bjKDsipyYXNSEZJ0IIV
UETN/8pzQUwg0SV5Tua5zg+994sOIrfrnG77hfSZgYJkGdZzYifvNVSejbLqazy6IWHhm0IXxH3P
NcjFmceBsmAgwY05vy4DHn/zQeLcfQtvRr3yYQQ+Ch8gyJ6IOmRUpC563cwSIP2NpcSHuxLTHOWo
s6Zaw3ohbYCp0zdAlieNrT4pvix6Ac1MOx1NK8ZG17v3bAVuZOyJHvVWPLCM8antX7M6QCMbvSjJ
PH9WxO9RRG5lGyH/r6MH3MHkaGDi9DgWEatakLMd/mX0i9bxUY0KRQmzj6Wm3Jgqf2tndOervIs2
qYFtuAWQ3v5ki7FG1TDNbI6fKRCaXS0IWnIDVFNdLjjLs0/E8zyjbOVziyabhw2XddRFEXNOd6Hv
RpSHrWfk4I2Pqn+QpChkMthOXhKjz1d7jZgMlZT+owRv2ErSR4DZJION9PCVzq4TOKDHJUponwg2
pOwVrOZrMTr5cVbNjZ6sz2nq2GP7jxQdXgqHBynAbethKVpuWUPGwXrC2I3zPy2fl/iigd7OZY9N
e1R823QSQ3TXzhENO3LGUcx+GKrXeFjzZfqmtEis5pGBFQ4bb2aI2KygVWYbjkOocOjD6FbX7bQe
FskHSJX/MjsV8jc0CiEbJbueu8l8rl0bE/Hds4iuSJHIQUDz1xArENZo/Kfom7pqhKK1PDZ9FJ+K
PCIZXoE2ALw9tN2pU/WNcKnmibqYT8pZX1CNPpFXcelD194lfvKF4evo1+iBp8V79Irm1U3chwyH
rTe81p576Wwf1hWyGWqKYC6u3SB/6iVPy0jVn5TikdRTojMY35cRAqiYzCAkqe1KSDXZTKKIfkWc
bqwhpVU1X3vYHdMEX347cWqxEevK8jzUw0lZ/cU2z5qsv5q2eqsDzhLrzIlr7D+h3DlkxyEW4FR+
3w+d3o+qf24r8RI5T5bv4kOpre+uX25D/GDci4O75e6ZQeahtonb+ROm3CmAnLYdHdQjrfUb8gdD
7s6aeTLkHwq27ZSiDhq6+L3x0zNGyoBDNIOifkzvO6I0Mv9bAC1nnEuvzIl/J1LdR5w4zejcr9xv
yyqfavOeral/8QldLAcW8hCxPHJNImy5UtsgQ7siitoML4nnIsoomTAaw5Vx5zOs0fpO27dznIqz
zPQ5p0zdVm0YHVpAaQe0/jGEdf9Q6HQ6zC2NM/r7nEAKA0hZIKV0BplSGHjKQiVpYCoe8VwiBa+S
GNBKbIgrnBUMgIVW36sVgWQpKDk2KVPgtiEL0UfBAZOHUAuNHwLrnn2JK73FVwghw613ngG/hBBg
ZkgwgUHChAYOMxtMTGSAMQXkGGzrINsMTCaHKoP9MzmlAtDMbHfXEUkSG0psWpjr9Fki9iI3Mt+H
NTlceuJs7pdhS4sgo3qF1tvfTW7zmh8cA7ohJkQc7NSFr0xFY422v511cdfk5CxISDmFQeag6yQC
zmB0HAPUCUcikA1iR635W5ehQrC6xyYqUOEQcfA04yaYZx8PBUkzpvt0wuP/UfflCwKF+pCQBOFS
626th8JPbh2NpGmpWki8/TjfEPXzt09itXVT1znWC0ZyzL3BbUSRT60F0apU8znKCvfOXbkRmnAh
ysBdrxWhtkAtsluog/iAsf2IhT2EFbSEW5QYgFFuUEaBgRox5ydBT8bTNlpBHrWnwgCQUoNCWh0i
bgbgSCEmDnvC3TrkGqoIOfboS1VfAWNbaFRiNc5535KmLUkHgwEwRQbFpFZXEAqA63eIdqtbYFrA
Q7Mpx+x+scBNRPH8PKEh39UG80R3HPoyHjbWuBBMMz+nJ0KwK8Syqw/kDBjsvCthRykDkUpJdcVd
c6UNXooqmeVrMcipoP2TlvNfTVuGKbJ3FejivqgYio7rqA86skFX4UrcR1nwpwVT1gVh9FqF8i6I
hz8zvZ/rBtsuEQ+yO8yTZUCxJsZkhGQSyWwTth3wLGokH7DKFZ3435heyPsX8wCkidDgLiy/ssVD
yQsPcyNCTgRuRDaYpYsHYE/urZ/Tn6N9fcgzpzjyVk79XOjHqeXhxkB4TsdmurOt5BV4dXoV6vl3
nzXNTVsRmxnG6NFcgxALDEvMQMUS6GILFjQ3BjdmOxvZE49giwSjIY7pjcxGVIGLvKQNeumK+CCe
2mA+DQEZeygtMQti9Mkyd3lc6os1AoPKbD08pJW9t1tSVPy+2Xn2Oalc71y1321sITdT0d+pAaeW
wVUz8RfM7KybwB7T6yB8l8xEjl1OiR9YzXo7dN7LJGR9UfqukmKHhJ06vDzaNuOEMs7H/VQzakJd
iUBkbHlCL01Y9FdRAcqTwekNrdnuIA0sroMaFwzLY7xkj+itb3uocriGNoh/33ODm2smrmjAGRQr
N4ay9KsxaDoNo47jcnSFLnJcGVAaiB1RWTgiONLPSLPw/Aw1yjC0m9Y6PLpQ8GgdTUeWQtJFiHWv
DCrPg5kXGXieMBi9Dp5eClev54yEToktHsLk62TgezWPJJah3zDGQyLdgZylBtWX2ooglfrZQY9B
xA066KJn+zOAvzjixGHn7sNq4H+c6kaGYMgQojR900wJDvHyFq/5dR/TRF118GtwJDpAMAwIyqnt
wAxOA9lDVBCDARDGBkWYwiTM0EdxBiL930GELgghO4/TDWbsgPZlZm11SHJMEpGZnufJvhXIMlFv
3c4AETyDRAxx1GxTg0mEMh/uSAs51RAUdd/Eu7aY7iax8kw2d96VhcRnk0UNimcDYTTwSn2bM5Z4
7GA0qoAWuG9Ok0k+71YCjAjMC0JsWd2Xa/E6k4wovDEjm9R2bxGYubsRImQJGTI3iEgZ1dfIUd/R
YhK0HdFfwa5VW7nHmtglJxfSpGeQk9R32JgNhjJwAFJmBk2ZYBhG9LnGQCgDOBSlTbpODZ4gYGbn
DO5Cvy6/iwBecrhKjnDcMMKq37PGvSB0LWgloqA1vMyg/SqmkeS9lOxUWygStSyXsD08F6V0b9B2
PuY5B7zckDh59C4haM6YSNmxw6+3WOFbU46/62RKbnKm3TuVMe0UQP0Mu3I0zM/F0D+t3h7pl9eX
nGPzvumiY5j49k4SvjzKfjkTaVJvAHhvuHjzc+B95IBGU0McZfw2XDmGQspWIgyVNDB8UmlIpXHJ
WFriv7AMxbQ3PNMCsOkA4FQDOlWGeEpjsdiNmkWgpD2TDaZvv4Y4Gjsyl/OIcb0/V/nuF6y4+i0Z
XX66G/atjew7Hcr4DsDudN33xA+3Jups8tnpJwLP8/qmNJbbNa074qYaZyfS6XHKITDmz0gD132G
utyfSC3H8jcfejsBLuJY4gFQ4N5f1EteuN0Jl5og9D2xUajWRyFsJjd2+knZsO76kGRWAXs2NxDa
1OBoUwOm1QZRm8GqJQaO4t7gaxEaG5esh2UJtm2MZhSXgfUIADbgcwGAGxgULgp3mo2kDbXFw1q6
/mVNtSBPP3j04OguP0BdDoQs2kCDXGC7biBIK6NQnw2INxIgefP+0g7fkQH1rgJkb2eR6yCjnpdN
QmhO/s4gBm63hzogaWjEdN5HtOWmWHaXwXb+lMtS7NPcunTDOGyp+G8sAxAeDUq4gSmMH3xnu0CG
W7JG0ZmK4wR/uIJD3IrgphgT2tvwiWFKBMRw2DxN2m3kPoY8F9QudHlqwMGZ3CNAYRKwQ+ywoUEg
O4SHkG6ndr3BI7sGlBxCTB7eMujJVTtQIvfFtmjlL+XV1V/pl1deuYfPUt9mSUBwrhyOweo0x9Zi
edFgmld4zfhfk8MKwTmF5OyNE6m+M+4EwXJRoqDZWqvt78YahVObEhA9TY91xPLTEyQOGbHbLh06
CUzef0h1yzGNOjiVs/U2tzra8AY4nUKe9jA6HjIsSMOQ4xPh4MB4YyaBLLbOhR7GaweG9WBg1sP8
3hq4tW0w13B+94Ce7ZvcILDLkr4eLmhQEW7YXxNZl3Akxf4TLNYHLWP3airXB3/Kl904rX+oNkhU
bn8XA+jtHuM70XOk0RosN+duDLOQunMXZLe7AO+Wpr7xIfjYXZvu9ZQFdz7t8mhhw8sIcLvM0Yo3
YeyPZOUL8n+YrX1mJhAowJyOXNGiJcbxwzGxQYr8oIAcIYTMTBv8rDvoqnhMu/UeMeV4wVxPyHLA
5cya9Q/jytsAQePXGthnznhsZvEe1viyo8DpHpclucFCudOeF/zJOkQAQwgixK7jO9SS7H142Dgy
OvsslwebVtEtuwYp02t/IUCdy+fwSENRalN+p2Ct6OxwR5PA25RiAKCT0DoJUkvuiyY0rm59YurO
0FjQ1a5wTtDnITfKqX6prLoQ9UG0hcBQ3IPXmp38KbCvUMYXNz9fLCsrb7wg4mQxil2iuRc6NBwU
sR1TyRzMiKJDgI1juGprDvNpKVImRyGxDQSmiSIYD4H2P1KcZxgXV3mv7IZVk7kiqgEmEV1jX/ez
9x731bUqEiIlkvhSeVn5VhZca0w2jEkJiIt7Dx2JmXQ6zKsw/4mXvL+Sy6VlREhGGQXXooDN1DTw
+ZtrUgt9mJdp8yyHhfhorawdnbpyUFdWR9Mr9ECHez6B4vCSCcKwtqhPgo0M8vk+B5QoZ2AVXj1f
/LCojzmskVXJad9QBlLEfc3VytySPuaECnwvFdMDn8ARkjhgQmgHYkiyUKBAE9y4znSNLmU9KqAB
pCBkd7EVPqLFpmu9jhZlsqJx17s0v/wedc88Tgc4NZ0AP9fpHDyVL86wt5u7ny92kO1TXAGjJ4G4
aXeh6Z/YR42smZNo66ILy1p4pLTtlxGaGVL5bZNIMu/D6G6wO4mDaoDLhz45l7RcJbEX2wpp7iYM
oKF5Ut1I0AxrVbX3OIhMsXxV+9ROc88EZIlPYVWJg4OeYInXa7zPr3HjeTciSeMjk3bMT3bxO/Rc
lOmFxotAih0pH0rsxJS91Qw2lwJKXDOKm3lmYap1c7ZeMxftBhzV8UDfeTqlBH1thISTq9cxORbO
zOQN3ko8U3nH04iEXo3ro4QPS3azvImHPCA9Yv0MN2oQ7quWlLUaHkOlEZL6Q3mT9SEpOlwfOMXH
1C/LK6Lv7mPOCK0Im72SJE+TzWqdvFl/yzz9GzR2eGjwCO910Lp7L10COiguj8BawzfmbqqF96co
FUIbHK+bCvmZbQU3XYsUpYqJGcp93E0p3SWirYdyjZ8yBo8ZrgDKYlbG4oUooekO8ZfAAiW8mFxC
yYmuCmHCUA8g4DZjWBNIR0SoNs1CcEPkYc7brsxOWnDRO04LhBwwUEtbfmSIw4OY/UO/xvcDAzLa
d0sH97xBHlhhs2QXuyNsk6D9obuOV4Evky1hsMdk1yb0UHTfuhR1u0KG4mgtQYE7aOaVEtsgyoVk
JUKPK8oDi8nuoa0f4zRaDypN3ZONFXBnLdUvP3yWDqMhe8xvaswKm6iiu0FfXWVnT1blR1kITtv0
gFS/PHLkj859xjTGUQgc2kiQYNe2j0Foc1bqznRb0ERnE5+Z8K6mWtGKZxzBGRkpcm4vlzUpFESg
h7qrOCnNyVWCnO+oXEmHe+pGpqAcen30fsRSrkSIbYvMXnZO0f/y89A62cQ3R0NqXRrs6rBFWHfX
kraZHfqkhOjkefRxKoV6fXDnLgXpEqHCrLEDDB5h9+WqrsshjU6m5T3rLD2mvftXLZztC1Wdxql2
jpXbXiFWW65IEX/Nnaw4cIBfrpT58vNPrglt6P2E8NXVHvFkkeNIb73b5car/fPlR42BNGEkncae
GUInaIxamWHvFsaWz4mDgU9aU7AmnKdQh1UkAKMFx0pi/ujnz3++dHMTH3orfOGlG5QWV/RKEdYA
x6C7T8y//fwnaOuHZlTTKTPStpRg98R4691iZUjFmmEct/2BqhPOJNgQKzG2er6gKUQAknk25zDi
+n6MFD++ip8vr5hYlqvQqM/A/T4H7YDhbPQJvDD/SSnijv6/lvr/RkstbPdfB/Dd/m6X4nf195+1
1P/4oX9oqQPv32xKadvnFIg0Wtmk7U1fXf8//psVKHTRNtuA59lByLDkn8XUAWI2JwhFKH2FbPp/
i6mDfzNiMCfwmTgEdmDL/7ccvv8kMlY2eX42ImNlK4KITODfP4upK3tgtp3kHDqwMpKFxXhtANUF
C5y+v1WiIyQuNy+wjjWkqm7HeSJqKA+Y6TSOif79qxJAZlUv2e+z/b/WQDu8y/+g9ObFBZIVyiPG
V4auH/7HF9cXKumt1V9OHNmIzGAEKUeHoRCim6Vnf2Se9rrAOELad3TKINloemCbf/0izFX4zy8i
JCZRInf33f8qN++9zh4bj7w0YO/p0SYlcNNoWsmL8dMF0bOmWigJAiJy+etPVldIfEfabtabjTWd
3Fe6acp5qoMOVV9PGz7Epant4qPoP1wL/CYLWIc4ApnU/+mFe//1pSO3FyqUbii405RRmH/+fkyr
GMW589+HYQlJNQz6kydJJVDD28hwey+khJQQAw2ZUXGFJS2wJCNG2cZrSj4p6whiLd5lbxX30zyN
25/Pes3RV+HXZ2LIdsrvOyEiCHfoJ15Gx36eRYIgXXGmG0FYjItE49ZfBxW/BnnBQ6/GiXMtLuC5
yY+xbbL4B6JxhSmr0xDgzHpyqA425TxQwklgP8zU5EZz0D6E+lG4+A8j18kP/uqSCZRN6MsxDyrE
aKQ4YmShO1NBTknbfWSX9CkiC7TnuBw6JJiIBqNxF3sVokH9FMfWPQ0FzZLL9xQltYwgy6rImXkE
qTjlLW8eyQ7cmUJ/oFnC2c5cIxhLYgEw5PXkQDA8na78IUEp4ZlP0nw3IRYm1Uwbm3a/ktWUWTHQ
LW1mvi7eeSePr3Ug94QSq11CxMFeFu+0vdJTgj6QQSv+q1HEqEnrjIx1GGjIy5Oj0QLFk/tehxQD
jbnBI4FmmzRxegpKgpvO9MeU1nx2+XXg68+C7ImdzMKcuX+M0N+78ONUKoitto2ghxMgtZ/XlK6d
1Cb+/RUJLHObABObIjyX9MibIBNE6Kz6vvETZdihzOEy/0gPn9Yy48Rt9+F0O5mEFxfgQtOQ8tRP
mgHkBMpLM1LKe5TInRZffmCF3ErYsV2k0wuzzX9/SplWfFsZvyTkl/A4xKH33LgWOMhgeuv87IO0
wDtdMZ5Q+Qftmq1sGHdGpXoeJKK1JvG2JAhy7sZUt8T2aeEv2ZA2xsmXuLUumzezzN5mL4d9zp+U
DpcJ/yIMOPcJGjoyBWzAJFSR/pavYp+HRGsnpIzFvsWuP3UvLvP53ZK5r1ac7xs/wslcGU5VVZPE
x+m74bMDxs1LWZPvQMfg/yCOu4yXLTKakgGZvx8iV6xB4jHk3K+CJOmgvxQT6XFEYHtbWgYYwpPm
LnK4EauJNqFDBl7vMigoyOCUWTUz4MbaMupw9/MO4jQgj75antxppuGquFOz1uPBZChHwk++W1EM
Tv54ctuJ0ODpeVpLfNBOQ4OGS1fnPsI9Ukg0y1JrdfnjhBAzAkpkJcG5mqYBF3p7qCRzvlDq+66Z
xT4IQrSt0e2Y8jcsIQFlbt7sh9rcGGMAZnlFSRPEJaLptoarOa2/snGZiNNHh07gHF0oBcpt5vtj
Gi7kjyEP1jAawhnjCtRfJF6Z53hXYpJ/hCOYCy0LSStl/dK2/paV4yvGAs6E35IAqKfXaqFm1Ba0
mQRtiLRrvc9M3lotuXtTRfeCGLaXvsQBnhb8YFkxJUJJv2s6xSUNcQz9LOO17RHBVwpsvi7Byf1U
Y2OglZOO3DBc5iBhkvez+DV4I7ZWJC6x9era4efgGXe/G960CJySlribvjiQZv8KZKDhSSHe6+fa
aCzHm1oVHwuBEjsrPNYyOzad0Bs98JAAWVT4Ds1JjyMvYiPn1nbcP23JFpEXi9iHPDvDghI9m3mc
s8sYTBjEe7ZfN+fR/rkiQ8/CPE3Jfp2tL29OkEyxRiwVS7vLq54L2ArpKXQ0ZOKYd1dFKxFW8MXm
gr8dGyLEABQSFdeoFtl3rX9uU9qgfs+HgnEFtzie+voFR8tfF5zUOuUfjkTp+/OLqFJ4osl6H6SA
EtumR/LQXruwuciM7eXnNmFvEPsYGOcqUBVXK4/G2EFnVL+zKbmqm/j95xZZJ1azwo6/O7QPZUHP
NCXWNnRQqwbpYzLxCgNdfRAYmB8QxH0LkujJZmHzGLJ53jiCNBzG2RdsjsRjc7Dv4tzZcNiGSeWX
vN5dXqtLlI9wjMWMTRsRutkrrHIhLVV8xtLGB5kmJTJNfU+SLguBW9S8Bz7Q0EatsPbIKyf3reMc
za4Qoa7l/kKKx50W599WlNhIL6r9Imf6J2v3p0/RkSjR7ppxePq5i6RiWSGh6rdM8kvbEjOLQI7O
PJeTQ7M8dzkAIHctbxbhQEFuCA8yGutwIN+9brm324yVjGSDD2HiSdBTH9qR8zGXTgkWldIs0XXL
jANt8cbGlVA1qC9//kyXmnNQ81klxFIRZpNtnBTGNO3usGQpXosUIgifqdWbv2hEp1Olr8T42WzG
DGaH/FLK6kOzrW7GaKHzFz2TeRBuPHLCNjXDYvYGlmTbYzfUZuNQY4NUdUVxHbPvZNDZHGu9OC4T
dILW/7oR3zPq5qXjs0V3SIubee2+8fjXngSVmq3PJ7SwdSFy20ixtqkK0DCweqNHy3eDSr4yPPid
x1VEhYdKqJQHN/JeRt4945jy46cOsGbu+9lmm+SacC4VrPcVSRL1gJt9ooiZ38ABdhuahDzwXf6N
VemXdoP70rNM4tHNUo/bjPE5GUf5dzU/M04joaCJPqyZm4t4aFM634yYbvZstUaHcyxjesCDZiET
K2BOe9kmVC0785lJO/49krjw80ZQ9edY/reFxS602hTSDfJAcnlM4MQ/Hgs+01SIY8BqgwyBD/ff
SxCHkc6IPqlSrGO647bokQos2lf7ILtoGR1J3z4kZJPS6WmeSM3EtkSsDOIi0FmSIC9kPnTV7IBC
dvao7hU2GT/ZdV0f7tqWG2nA0FKjaow8Er4kauH/SdiZLbeNZGH6iRCBfbnlvkmiJEq2eIOwZAv7
mgASwNPPl6juqJ6umJ6Lcsk0RYIgkHnOf/5F+01TQiZQzq3Sh122z33zXNtQq3p7/BHl8Alqtawa
MV8SjC41sKjvQcRq11hqRvToigqoLJ5ZzzgXotdhZhYYtFYGDh+og2E0U19ZDoeQjqcYJ6r1csua
zNCiFLfXLuNe1iJeDIbe78hXCmabhbSjFYG9yuS6c7Q/gQ2tPOvHQ6Z8/YZQlbprAl7o9A2MZiJb
pWzm357P1uoEXD8VukaKjW/6jZ1T48fSsgVPpfmzaw/ehH2a7kXPBLpkayrlaT+rOn60Bbkr+a3W
8hkJCR+yrKJD3E9HgY30SnOgIpCXsesm+wCoRlkUs4AOuHFyrUVPlYscDTwILEgUX6LvX8CVKdIS
bnPL47ymzg+NcmOw5kez/xBqYU9T4ww9HteXsZ/2vXzPekhxzfCNkoSS1mYqa439mVuQ1Feze+oo
9FZhHn/76v2LIYO+6sFllnKbuwXgVn5PU4K4tc98TBqshIOnKl320eraRbF+8Eius90M9mMOgFyx
D2kt2Z8p3G9kTua26O3zRPgFfFqswQ2uVaGoaKKiRMyq+3L5BQNUGaGRmgejeG5+geFtuSkfoPBw
Gal6rhqL61IGJeZHLo2QKB+usNTwb0sNsiziqWBzNVL9ObQ6fi0zqHuy9o6B3FZ9lX0vIKkU7HAG
t4hV+jcyiq5jKe4pQaCuuR+88XGM3yzEwkB2yQrlLAEwegkGL7KvpfbFScLchuRC+zioFwM1ONOn
6sB6AJUhyb+h1nN3U3Ajl/gIaG9w3aKEdPXwlJB9kRjZPcbOmsa4eG5CEnSAwCo8g6b2imR5V8HA
XZdw9DdgcvVqRK1BAHd2n9XyP2fZASPJcs1+RLXht6vRMz6g19FatMMhFkxNFTPVntzXPMiey5Rz
PST5nWEKEDWpwEDTtsB2Tvq3PgluY2mxRnbuGXXffdkd4eZx/bv9YyGTU0MJTkORMDV1rradE/pN
VVN5828KFHzauJrzIryZER9ZffaRGXAQDVf0XuwnhU39KbipqvSbKpE2hH2PKBH4QHwgHNV5DjNU
kA+KAMggmCDhnEFII4YpZvmnT1gk5so9l4hfsGHQsj/Lte+5EvAvVExT9Yw82dgqLmboqWLKntDL
pn3wSrW/YEsfl8lPVS84dnDLfZruIeGasbB8LtS58eX8kGhQh51x+Ky6OxR3MsZVizPHz1mP/WoA
F3dHatEVtvRBs/OLjFl7MM28m4Jjbc0UDW7t7UUSVLtafOGkhpcdSVla+q1apA2YCgvaq5xZ7Zbr
WO3DjQ2MO3FYBRZ2RVZcB+lfpPEMEyuhOKREwqzoD6Xm3XZRF4nB2uGx+91ZA7ScgfzIVvW5EvMu
GPjMmJVTiza+yDhjaNZdar1IFFEKhj1fhF0BrruzdtC05sNKnLdO93/FQfDo5dU1d7m/KsDxVe7m
v0vHG/YpV+6OEB+WmGa4JTMez1kshz0BY+rM6KpLSSqT4R7JoswBnW47zvAkTA8GGUxnJFiMi1VR
qTAAQ9CuVw5UItuI/mo6qwhCTBxQ5lEQQlN7J4EEbv906a0as2GN0sJ0wzeXDRKOBfQKkbFJzihY
GJ+hjsVEq2rMCSaLccF8rd/oIah8Y2jBAYUEk+LgG3flSbHRN2mGJWPwaUJz3ocDd00fkfI9EOY8
9uWFzfoS+VRiSHSPJrRnTHawpwphAmAFw8ikMqZfesuXpK5zz0MpMqTeSnfrYOUX3evi6uooG5gO
TlZOwUxGSoVnNmFFBa7OI4FPBHznKAM83G4yK21P8lrmcaVvh8I3dpgOP7rKGfjvP2oKz5NeYui/
gojCpAaN9IalgQdlhArSc7C+LuOd3Qxvi5fschChSbFyWGxllwf7kLlkhcfmljlxfcqH5KkZEB7r
ynBnoBDDra8jz9ny+k2GwJTaTTnjLn/ohomEEILK3w/99RS/kAEukspmd/knTcTKotFM6IBhHaG4
+s+XWZ7y95P/frFBiaUXo9PlseWvy09/PxYsr/z3g38/5//52H+9alKUIFUgNf/6eMXyIQf4QRlg
OQewvNByeMJDvd91WfrXPyz/GkLDiHGEAzXUWnFeXjzrEH/950kJfldBMh4tpYM2ID/ElqtlTDQI
it0aLc6K61aZeVmDDBFGK8h/+Xvkuc997TdMApDiMB+G4ZCju+lKbJLie9953Y5zKZHnk0Y7Cgza
8jh3T71H5hmQQediTISvwPLg8kfTkEpoYaFCgINF/h1AEl0cDBQhiF6PILielp9YTr1TUutrrJuM
g2OIa1eH9g4XaPNEBpp5grBmQlYfns0pGHYa0Rdb0TZfGftvHdJwHCMI7QJXg3XhFVvXQINj5HAC
8TDcc9/yAXVakUJDShC66NuC4RDG1kwQSpatE7vGADGw33LkVL/7aZtO1qltUWdGOPSsI8i0hlkX
WPwV7tZOExUQ8Y4e2JkJktdR8TUmepQQOq0Zali4E4PbxY8EJACmlBoegcI8ca+S8JIlFBDoMsAT
b2k2PMOX8VaGKB81PyfmuiXEXId5kLxFOiYheaetrbBPWdCwvxUMlA+Wr+1IEoDrJS+JSBiteu6X
CLNrbWGlbPgGMQ/DTEtD9CI8XSgvEOmIPYieRh0PtD66zhqkAw2e9tybr1AOsrPMiZ7vG7/cWZb/
x5zsL79E7601RIOgvfgdwIch17z7agpkKEiDxoZpoObU+yrprvBkHkWNoVlVjJcoJrN4dFl4GaZt
6t72j4wJHko8nwZR0ZRaEnf+/nduTMOLEMLaWnYIMY541ybmkF0uCD+HwB8a+XF0JMN6lGltDqNx
LLyGpZoKcIq8Q9EmxO7URnYo0mDfuZijOvhpg+3gRG+28ctYuHDW+sw+6w756lMOKw/WJjwpkeK9
5b86XYZIsJh+4vrABj1YNXMCFaIoSLIMCJ6VkQ3mW0yPQ6EZGB1MYiMbY9f0aM/sDhWuH300TMi2
thjOQQDBshosGH/Y+AkmzjroLRm3w92wW1Q2oLgyeEXwA3uG+tiUgwFuKy91Z/nbrvYJokHxVlt+
sSpcmsw67H5zBPQrRhjsM6s+O9CuS+X62DBxBcqI4a5Ne5v87SyA+hHFbcdhkI2VZMc5SrpbiiHD
YzZDdus2ZVhT4WfVL/A4xqq2vx30zjkGjYfSocONUdRftIYHzOzvNlvjnnCgW9lIHT0jXmwIVnZD
2vJWTbIFTo13cWScY933Hweway4gjJdanTDbJtmZOg687rzxZGXvHIHjbe8Yd99BKdJG9pMuw10p
tI7rfknwlu8u3l3ACG9u6O97i8XCjZtr5Qbkmni3MAQSgTlPvZo8oURBkSX0TxpXIBU3Pfda9cOI
EXJCerwiFgfLYoaY2/WA09vgH+ExfuYyPRgSW8Z5ImcaCPXRwyl3nUloXl0rnU00HulUPoGGPuM5
fRgYVWs5llBJ+eg+2nHa75AVW4+GTNiM670vwgsjZtaZBCHeqD2LIvtl9DWArIi4bKEjusZjOUYY
B7rAVZFLCHWpQ66gLj+0jfcDEnH+ZJKeodC5kgS3Ix6gf4qALB3V82JAcEHGdqkKnE9D+CurdIZV
NYfutbXq9tD01m4y41tXFw9Bih2GUpiRHWg8yWF4mJT32szCbSVZq6wHuFFJd3dS/+gLgp9DcgZ7
OcPQIaVGDLZy6oUoqIwrMl2/lHkaP5iK4jJqybErsqvsMpjkmtFvUW6352e03Q4JDXRnqTvAHwiv
eofTKq7z+bab3HcMeN/Gcu2HdC+VGLao2NedKd+Js7pSyW2CAVZOguXiqoSym4hfSP+dIr01lb1n
qbslUq7R9UOFDX94DPfWZBH+6PCXjfHgREFDUDaRBXAgrEGDYk1BklVRtoms5rWGjwxNYhVOB0jp
u4JRQRrSIxbM+uLEXJv1cLMRL8+mdyWnS6wzNjF0Pc+QLr9wD94mYfU4EUTl99NKp4pvxmLdGPkm
M5I1VOm9bKhV7P4rjUewiYbYzK4ILgy9P22FZWggjEDrTEq0TZdtmZI9zsJ8qKv61rnGnXiVJ2Zb
CCK6YzgUnwETQqi0N83AceMy4CtE3Ii11USIW2DILl1cuhqZn/gwwnw7eto1qdsn37YeYkw14LjS
0lXQAIeNPZifsUkZbDbtAT33u4zMZzX9jyCvO1Y0AWs5DTwkynLyPh5H0ZyzFI5d3R/soTupc15g
dJ7M5k9jrK9GHl2gjT6ZLvgB1C94xJV5quxuk+TFs6fnlzaiVuvYYpFqpRkqfQMNEORYsbLTeSNy
78Wi51oN3JdwBrCDw/Oqbd+xbzwX4BGlbb+rr0a9VOLJQ8PK5oOMme1D6v+0IeXQsSP4aIcPvJe/
xsa7CXhmyP2Qeb/lfB39WH9M3EOSwBzfeHPC+NNBsx/40SYkDT0tUI7jLnuMZgI0tOIUEKNrZOhc
XFs+gMGvbJtMKSDwfuyO2ngfpwG7UKBTlH/bLI4g/0e/wFNeoOtHOT2jntobEE87RKWUD9E+noMX
jTSuFctSt8+JwTTM84z2YyM58VPOypZ4z4gUSBOPTl119QF1ctEenbS5axB+AZO0X4KVrEtBlvC4
J5TcQD7B5P7B0px9+9CN5kVqGXsgSgFk0tnL6Ex/wMR+UKpsmrr+ajFhT7kMS7YrPFr841QZ2dYu
iGQvDiP5EXogzvPchDvXyLAOy/znCYDDQ35Hhy0PfWtjs5ClDZYM3tWeSvKKaCUBRYtL6OFPqtvO
2QVeUx5dGjeztCF8+ag4keuM7EmTK2bCKcN7MzZ/apijbocytDUid4P/flNoznmc9EOKTpX5jxIx
ajUE4vFTZM2nK9j1S5uLUM8YsTqAygTXYD+Kbhjx5YSvtXcZhfyOB2UgbphrgbASQhGKh8yJPqTG
tSZng8Eq5QGODlupQRdCuTJv9L5TLh6xWPF14POcvlkT/VFTmPtitGkvEINuSN8ETm/zd8juHqFe
IMep9gLC/exqlrVOczZ6dwSjNYn9sSd5MlLjZaJIUshLtoH/AKBMOxiTDjPB7E41/ZyOmb1n9fsy
jPDdibRk39XDR19a5OkVOMIjRrtXDFDjka80uVbV/IF/IWr2kj0d66GLLYu9g4iFK3SvVdWPweQa
kdAh+wDgNEP0sSsThPIucBub64M5WVzzsv+Y4hhVfs5Qq2ri9QzxAVam9hblNuckb960YXpA8PBW
6OjBTW9Ea0ZkTSd7Ql6cvSRkppiIVArBTTwdyx5ZJVumZUQJzMM37Jx8RQqDxI3Vj2+NE1xl4b8h
OHCtjARm6mtqPdcDlZoKeuGMkM50bPYytA+2WX8M/ZPRrYmm/WxmJq/8N8GLoF5f9zhHZ63cuc7w
qjN9X/k1PiRQWZnxgophUYI/BgQ0pJS6JG2AX/PZu81//VuikjMo79scGD1l7uQXazK/iD2glODl
1asl+Mw0tbEf4l/toG3+/atmXLMaQRZRTwmYXY3F8naVExzUS/QoLjOkrBMuLxjErajk1V9Nq9xY
yds8X9XrRsjtTf6vnhzyHn3s47djZKyEHNVole8z8WtJdoOp3lYAc2BnQYkSjg2pjkmZ5mdLS7ES
4Gf1b/xXB5htc+VYiKOXxylSjQb6fwpgoX/KQ1uhRbHi5f814126Cug4cMC5GFHgB/y+ekpteDv1
s7odcWDBqAjN6yAOFlQucTbtJ9Yh8hGY33f6t3rzspsyRpTAvIl8rlP0DEhhO37DSOHvmeuhCIBw
Sm6cfQ3xUD1DvV8d16e4KhFxuxtHYF8wF+HdIotHvXnd9ttafQAG1/jOH5klj5Dp1cup41Jvq6mP
Q4z28tl5jcbZR3Rb6rdjX39qmWSr6Az1z60M1+r0qI+nTuG/P2rAUZF1sInAzZqZZgJjVWwHIQLZ
W9bvXYMSqeAxwQRs8oqN+lk9p2Ler7ufOm2LXYFm8FSR/fX0JNL3ehLC0cUbJwhR83dwMinaO8b4
3k49BP9xXQn/oJ4CNX0z93QoOkRrI/9SL6WjRiyg47mA7lPbfhLce1UvqZ4TVI/5/KSeoY6prP7E
j/8+qIgH1QGjozmqt+ItHlDDsFIj3xDG8nbq5Vys9XgZi/AdWpSXYD7IGI9mgrfcEh1I+1MnTw5m
fnkdTYDFFgutzmKqV5KdXfYtGWQmk47ISr49im2LuyqVKDpn3M33caRrbPcoHRUFoe7Sb7bbm4Yo
BdQPXmFc4BVnBme90A89E3MTV4sYdj3XElg0TvwjS3j3kCLJ2ENH+K4DVCUj0+wZm8JdSUyJi4bs
4KBA4rNemgh9XyzZbMxnuoXPYhgLBu7e00KDsBsu1KF4ZJMELFNDEbu52bjzMYbwxKYVU0UjL8pj
OR9is4gxayhfq6G8hbMPW6cz6JukBG7ICc8cntV/pISb21rRxBQVDNno1UzFvBt2hodJ88wmQtRY
/K3Y07vE+9KCrlm3zvSjC1vyQRwgaj0B+Z6p2LBuMLdW673hCfJhlYitXARGOQ2DhNQ81PfJ6V6z
iHpoJvVg5ZpMmyxcECobHrOmHz3saVEqs2G1qaFWFFBKt6b29CP9tsDdPkal3CVomfEmKgp0gXyd
hprAANjl65ZcBDOxDpNmJwcErzEiSFY/TCQ2UzGhtMZ2IM3JnM0pbF01MtM7GBTkO34hkCQUJqJ7
NCXHX/6p/IphrZV/wJ/Y6hq2u1ijAuC2+DoXDJDMhDhuPdw2Xf2jrI3yIu0sJfMsWbWWvZsNBi0d
EsK13euvdQ6mzTDtHlbYqM2opVdqSFFFYXJoLHqdZThJ7XxARccAJAboNuH1rbrQwp63YxKbsw0H
gCqTnPaWW5XQm4ezXuf2sSZ5sw0AIyaiYtdSDTMds7osEH5+LCoOc2FeVVDF8CCQ8P+GHakgIKUh
WLahxtASJ/ttXr1GIUXqcqH7XjzibuRuWyMgMnAM+11BJzPhE7YvBUO/sqgFFRZz515d8rWGv/Es
nXTnNBd3cqzjpPGt9pgm4UKv5iH+oXQmiYAj2jBWIVTCOwWV9j6H41fizwYJ2+lueetmhH/hZkoe
Y6J9HHDFO+rU107ZrKEzQCIZrerxN62g6is9eIzcrNDcFB2sLDEyT+RGRP65SLgupO4iKPfbdS0B
Tvvc2RGzYkMTeAqratonE7/pIf93CB9dwQi7WYqZIVmj02TXjZqxMBmwjGpuBdFomxgrnpVJnopl
m/lGDkcUONkm+eGEFRob0A0XtfmuNOJyL8cvKk5Unulk7uE0nDsxr8LR/KkbDCdimV/oAx2SJOds
18vyisj5i3k3MjpIgYih6hMGUFfl2GK46befPwSEkMIywMp70kCd1b0Q9lzbWjG+wXXp1zWBewwf
cMcYaCIMvbsExtGIwAnHGPZWUTorV1H6/hqnqoHiwpIqKo6HIo8gzeSOJA5dePCCVLEmeYDyCIln
CoXsWADbxEGsrzI1PbZdfEgYQZ3TPDn1eMqrcdEyNGhz5nKUH/eMgglSPxMD9TedADYHv/8CBiHD
HgY33MB9bT52vfXupDRwJZm6jByzoboMLkJpY9zpmPCB/CHgDT0mAlWP2J5ss/A66j0Arj9s8BEF
PbCoytSbSCbRZWj8QGd4F7nzmsXwgBTLi62D6pFh2dxBgk+4gQuXyyz3811Y6H/U/Gwh5sxovOjo
c5wv4U2AFT9EOGWpr8ez4wxLngu9ByiS6nPHCPzNGvxzk2Z30yiuVs21UAbxhybjciUYapt96u1y
6XE/Y9XZ9frGCdnwuznoL6KjA9XHH3EkPmIFAzkDTJ4kxvvIVxwZSCg3YwYjKvmEZKXgmBZDOUcW
xJYdQawMouQ3BDGLoSrB9WTG7zV0Api4wIlwW3mQPcJcYlGCS6H5u9oxL3Y2vMyMvoEOuUDI4GRY
pL4kG+k362i7rZpKYF5gvdYiUB68E34QCNNcA6ZHlTr5kdjxJ6ty7qlrftW9+NRTZsjYzIZgO6iH
Br6CANOUhnh5/BaXMWNToEYITdxA+wF5fUb9G2UtVk/4tK+WK6Zv6R7s3t95zKQwSUT0Ld6xYdun
Dmeu9Zhpe913mZK5tZCnJErn+luTz0l1JH7tnOWKF6tGfnniPsymcdIVrVMopmcWe5suwSs9rgcI
NaKFNILNpprYkZQOA4fhzXaakm81FHT9+l2YUmU4AdbQbwwTVy9AcLJOaveZ6+albLWVrtkUrmp2
1sMSqavgJ94nP+XIAlSlzD6bIGYRNnDxHPJ0/795wRaE8/8iNBuEv9OYINH1LXjn/zcruDW50eDA
doewhkMx9ctQlMmv7xMhyA76OkMOPRQCGNEmIDWdg/XCXUh7TlKpMXVX9Ci9Y+Eb2dgVV6lJuBqq
trpqisnoRZRFYeAdl7854agu9/zOOSGWIXL3Zty5D5NFh6PXpzTv6d8GxpG44MN9wK+ZBvRljjhv
//uDO/+kk//1sS3PMfjsgTox/0mHrqyqqNOmO9CmHXIWjnE2HgIP8ijeU1Rr7UNWf+Na4aPccZBp
+waxyYbiXChJqUsnByuAcqWCf4cpD0swTIAtk6VvipBfjVAF2Bx8+g0ZsYNPEDJnb9lFAdjWGYSC
IWdbM+PidWhDbgQoyBgJfauyKVbXaaaITaPF9/EX114RHMoSKChspitV1odsWbHVCkcIAy1RPBwx
tk0OWXyu/zTJ/NRquf3/OWkWtu3/uFr4oKbl+k7AcPe/Tprv+Zk3aBZSpcSCAFeHt5kZpadKomWW
O7avJAPAclCsn4UewdTlWNnAcWproWG5eFXgsgZpb0OpPUaNuVvIMbOk9CKghe3TnSrauPycdURX
Dy6XEB5Sz8CkH3+x2WzrDbsKhsTKFA1oM5LJYc7aZzxH2FSJSKx2UQwore7A/33NeP+8ZiyHRQMV
hg+T8R8ShKhvMjNIInHQdYHRO9anoY/RS8w2URDiBDFDWWSxVugm+nXhJ+eFpIddLSsjkiYCfLhQ
EMo+OfV8sUhGYvHDk4+lrhiOKPFyejkKhrGZnkeYBpXaVCK7uGMWyrYUBLcyL3hDA7gFDgTrj3YO
C/wGY6w6F+qQk8ZQ5mgr8lqPViqlVnrVaYx8mFTpCMMDe2dPLw/pPC08pBQDmZMj6qPrN3AL1d6G
ZDDYO4l9xJbcx7JjqNdGzhjIAj5KaMH3Acl0YLJ6CPcomt4yqAmzJ8ijULsr4yqcV5ysgU/ON45h
xwYeNwCYfWxgYm3+9zdi6t4/FzDPMhGtWLqPK5en/5csxOk1q84n2R7SCtPTgWJ13/npuDFtODul
fHRn11p1ncdWSiSY6zYmiRPxN3ty3UNsNrvobVIXX614VmVTnuOgePCJCidDhl/SkvJHa9L8l8yv
/lqUhHG0Xby6hibdaob5S5fzby+J7nDPdlIkN0Ksv/2MhaPQXsFZ2FBJBVhYZVnr6mtReQ+p3d/n
oq63UxPyfbgfjeJx2iHYEB4mCSJXzAo97S3sMAIusDd4Crxx283dWWs6naRAc+O3pXMuDemcHeiu
GfGkh5YxScxLY8Uw4uA+tDxSYsYtzU1SNE8CrO5gjTk+1xQImBkLHTY53NlNLYEbc73YsrQh3qju
kOTvXuMCdrLgKWbYQmezOhjojvVbrfhtTo2kijS3zb/zAPmbz9rk2FSBC5Nq+XeTQg4r8md9iL5L
ZHVaaq1wbP29FJRRUV9djQkmVgvRatFZKOJW6zm3OWwvqi9GMPfTS9tjUIVvrJR31ZqqjLD1pLCh
OO9+ysD5GWJQkjlo+skhRjqChSkw5KWZqbgCnO5ojZE5zxU2isGNin9tazFlmpN928P4jLfk2dRj
lyYRDn2Cn5icAxxRo/eozQ8LU7WLf1VR/4kdNq8V00MEhCqUSCKcohhpN7XtkHGlzDETO+JlSDuj
E02a8tK63i3TYPAqVpeqOEUuTEUGydeQyi9+Hh99ROoh+ekWNXCv+o5y4KbTF0vqtjkkcEh9QAQP
OxckI9Xdjhk7Zbgl2SWHa4pi3jF7gntv17fegM/fCEIRVStMJbvFuVbfid569sPqZ6hWIW/mzfWu
eU8a8+dyg8dtHW+ccnyO0wEGgBJbm415rdMxPJGBYDBXUXRtZ5P47Q8/klfHUp7kKl7SkeneoSf3
tZZSrmDJN8gR2Rqe/jI21UudVNdJ6SY6Rskd7XEg2Pz1MJebxA5vGuA5mZAG0kfcRpe2u9MATgYD
KGCmvDcU/ZFoP6KixiPC60tPOml71LTlso3js2G07B7MjBDWnmsXhn/aWcm55STbM2GAUVn+xOdg
2/gI2TLJ4JrJ+BvB5QauyFvH0cgNk1lyTU15nCZfHiozAOhRbl5yHogD0T0giz57qcqB/YTcwj0e
dFeH3vKoZW6O/47OANCXFzIBPp1sMl+zGSw5Gy5ajBZsRsTSeW9+3LActSretQNxSuB7Yua5ab26
A94qAWS7xN6VscBtyrTwpe8Cf5MhrOj7fO92msP4vy82VTAqlLSjU7UZ3HWK2ANJszx4wtkuxCDi
3m3CVVO+iS2uZyGBUv4J/9hml2nlaZ4T5XyuW6tRmx9MUPN9jOQ2tkqMJbvJPM3B/IBPUoZDpnnV
egPPQxur7wK/TGy58G9Jf9YT3rR0r9FOOuJ7NHnU0cAYKiw+T1DSrJPniX/9xNjQyMjZ1kz9eTZI
lIS+dqh1LJRi17q5QTWfgu5dNokLvgQVRU6NQ7yG+rFjGNR3yZ4wDhJY4RmfTa89Q3kYD004a+fE
S71TO38vfxHqkeUnFHUMQVsbmm05pVv2cQcCoP8wQ14/2LYXnMN+Tvd+af1ImiC7jBGeZNaMF5hR
OIymJv0cieoBE0foLHJ+jDwP0+c0N1CO9NDN86Y45xomfdWQ1GtgROccD+YVEh15Ceool6OwPMHH
sMR3he3WKqxKIkkxW9lgh40zAW3oupKWsy/8YW9GU3x085z5TpNdMIwK1k7C2+lEZeDP3x3qHJze
YHiIPQM8XgFD8OwX7w3GHhbS9mPmte65VkUI4arw6UYx7hGbPdvY7B6k4+89A0glo+5k0DK+B6m+
mxNlIGn+tmSabdPebM9207XnMTa+Gsjpu2Ks+nNcjz0RjUW0w6Jgm41Ecnn4+Z4JonXP0rS9NdlY
mPm59WsY+e9ZMiTKwh86C05pQ+Gu+5Ie0rJSDI2enW56LAW3SxwYV1OjtQAxgT+oifQwvkY4Ppz8
5DRzAD2afICh0NhDchr2wshPUT91e71w6ZKbZhYnRwWW9aGFHxpDlHU6GVci2PEUHsP0mFYh3GOU
C2CEBjYWtIUZIhPi2wu+EjP1NstrRFB5DxJZBn47RDnnSUxQopqTKo0KzViyKinNSmGcFgZwJlCi
VLhZ5MSSrFsRAat78WGRcFVdp/zHh+8IFbzi1V2WVatU2gzo1b/z2H2zi/ltqS6KgdhR5mR7aTLO
izrxc4hgO/qM+2By53d/Ypma8RXWlZ7BqQDaU7sD5dku1Oh8HJN9jKBqcqqdbLPPKYrOCz2bCAh3
7VFIM64jw8REtCZd7RF+1G45yoUwrSCiOSyuY7yB1HgyYoOsM1yLGKqs5z5g/CVuS53UqjRCGRX7
OIVulYcY95O3vVTz+FoJFYRC4mf2F4cc8Qus/pa1n0+RglK8zCHobyGyu1TUYB3aOWV6e5sbMifg
wyr2OaFN3z7CJkaJ40YgCUgQQYbVTBIBqLnE2YJdn1La5ZVqCTWnyi8CN1SQDqQ4GXO4ullnDflN
4IorxPSMe6E+k/yE53bf0FrxyCKSwalLX90Xbj9uDF3iJTsvh4paZHJv9PI2d8lwLAtsYBIrfsAR
DPNksVs0WwtBeGyREbQ6vegAz37rNSjLIFJ+W3UEp0SAcxYW/W1D6gkm+sXJ6FC+YiuHBjUwDyOJ
5q0e3CJnZlZpXulu0Ya48oYtwoVgme+5yblXGUH12i0bQRxcHKB3LVbDPgyVDnMKcjOujWcfyslF
aOIclgbaU2zjXnhPsCWeZCGs3SBgcXVee8wXNE3pAQPt2IbtVc/BbzAORhJBxlpPfEdQb+bces0V
oFkrdY2WgsfoTXCWcU/RYl0cE94Unf4gUL7w/0SCVU5eGa4YhGKw12S7JgRFM0filKyMgQwqqij8
M8SSulhdEXNsgUVSRq5Ss36kiJarBWwZQ/oT0jN/eEGHU1n7E2naMWK+gq44kxsyDlEScdDiWPTQ
VWzcVxjDUxe5CAYs5eeFaeldaNpO5NqP5Q0iBytGxVa2yrFbpY64KdGOzfrAatv8ULXngh+ENpVI
40QbVZ/j3fGaMbpGJEPtWwDapCltfaxVl6TV6rUvvZd8sh4brXtIPFjQYQvTWbTBTY8SSLXMb1UU
1irQyfNM0kcH62QI8uCSvXOTTh6vo/GHboDpmB6no5N8PZGTmPAQeKIB+rzWJ+834BZ8fqlEYHiX
8w25f/wBE+rBTYJLp6SoiZIihbrFodnM6ZYWkbhcSMbxgz9Ev7XogXTIFWj1m26F37U2Kzf5bF8h
39mM5GxTpc1XWXKs4UTuqB97xFAM1VPOvJXVB6nLiEWXFn0aJedQVals2FiWefdZNvdDNQUfeBR+
GyZiAXXfdkb87PrFYejqPzjqYuoNAFKA/KLr1Y/Z1P4eQE4tdYwj9W+N8fcmDbAtrDSMSNOS7qOY
KwKv2vpYWJg3dq6t02gcpMatE4S2s9E0uYlxilunfWPvHTLXULGk3wsi4sN0iDR8oD2AwI3N0H15
WIsnvIeNVz/zf/lj8AgGtVX1Ujz0W33wMehSUNUiHaqie+nYKCT7bADUO2eqYV/0MCLii5ZVeg/G
7JcfxX/K2G1Ao2uU1H1JwmuI7bqxm3DC3kMSh18o0E1MTENxLEastcdxiwZHae6EBqVxaEjzRrSi
+nHVkjgT7TU1GW+Ch2kDf2aqJloFpa9PrV9JNiEYVAqPpT+qY3btKK4Rz2Cc5w3BbRFOLQoMQ11U
DREtpQk1CTn1AsAtuLWpqmZPIErpJOobDBXglUZIfin8CoUz27LM1hY3agYQeehHYiPHLP5rALDo
c3R0jqsQ9hfeJlBpVddhm/46ETupH1vXoe6lsh8MzUb7/Ez+WT93+6LCecqAe3JMhAEZy/WZ4iT5
KZnikq3lrceHKR6cc2pHR8M2HZz88MFJXZd+DOI/Il3tcZjdlw5jfuy1wSK1jtBRYX1NapXN6EFl
h3mk1kI8p19DT+YSygWUYY+7WoUt/B/Ozqu5cexc139ll+/hg7gAnNr2BbMoKkvslm5QbAXkjIX0
68+z0LPtmbZrvOtUzbBaIkWkFb7wBj0W7tZG8rDjKS6MWD2e2IkKHwMk4PoGpnao7FAUIdtbTsFO
WHGHoH61IwzK1OTWRjSdx4LdlRUJXx57XeP2y41ijWsJDrA13dbBdG9MBgAMWBdy9osrq9JdXFkg
EkHWQFSVnHkID7aDSp/XbaB6asXd0uBcklwT04HKck9SS+mzU31v8vLV6rRdWM637cBEXVi3gUu/
0qlHubN+SH989jWleW5DUIvHArtlrMG5Kx8lNIhdl7unqgBAO7kU8ivE3q/K4IddRtQedBOmL1o6
SqZjktp0g45TFjr6Oh96iCWq4uOENpy/1itO1KaPLvq7INHTL/zBvkp0STHDTpl0qJpn2X0SgxLy
iJpKRTFcOMsL8ySa6ytWtGffrl+Xlts0sdd53fQ6+8Yp0ecH7N2SFVB4CmN+qlAKxab2k9elbAVT
lH01kj/cYL4bwW0Ppfvc1ePZzoqtm4rnIUB+vHT2nspfJaUKUGNwtpSuQxBq5TZXLC/VbhY1ZFlO
fsknNR29hkFD9CoqU0o+cQngHFv7lv1u2fmSqkG+mu4x3UxEc37jN6XWtLPr9torTKBL6Ysdcill
gmeUBEOnLCJVeFd3LM/LlMtVR2ZpaqhGkex/uALDjBLw7j6bzj+d2BlcVnIfO/pHIZmXmhbtesEj
8XPUDlTl2HPBuuo+sA+1JaMb/UNLEJhVMIGfLWmjGVZAooTiRMlZOwWag/QVa/byDIFa0KtPKDo3
NPObqrmSLr2J1n2m0cTOomKkEtMM+lrQ5cBfX40j0lWqGa/p2mdv99+7YHigHEbDAQ3QDarUgulR
UcBYRoPWxNV2mRdLDUGjwULLhy+kPrmfdPdRxcyANtPN0rlYGlidcwm87mnhEmGbiCkFoEZnTtrN
iHwZhcT5HI0akIYg2hXEw9QeOVdbqfxmGT6Kk8JRpEwnXEbAKaG6+LOI2REVLEXVcT6FakBWktxZ
xdLSQk+BHPRKa4p7tAWZIyy8Rsbii2UUFCoNxANobwKh8WCpHc8D8gmVO7tX8ZhVjpsc6RrFF0Qb
QtW+VKRlEHoudzmJ7G8Dcac3UvBZKF7GizsL3HNSnb5kq7GL4bZBtGMEGIrb4Zfq9cUR+JS5vq36
ZL98F76F826u6KQmTf1M4v9VaFCiscM9ejz59UIsztU6zqpP2W6ftfF+qQGNoE6WevMYGgBODZJ5
niD4M9wGiPbo4Fa7BO5hPXTzTrUwgZrR8/J4LHlzD735e0tyO9f+C9QHFgRqGSDqzZs0i74vc6g2
jGGHWSeEFWTrwxI/sQ6GidKoUZQ4MZYMfy+8X4i0niLgKzavq31kFClgMfl7uCWEGWpmen32RuEI
S5v+p7qBpKFtTOM2JVAaE1PdjPPS4phzRAkq8TRFL/LTwc1qNdrsPYF7Cy/nrSClxqCVadHS5K0L
FLzd4i3OMU/2J+iWId5ZJDe2u6tRElsv/EnNY1M1sTJZ5W1xmpSYQO6mxa4a96jL5qVN3qAG64Tm
5rpT1SkVttAjizdT2+0WVqGK52IlhYAU9n2nGIgLbMSxsDxVit0VXkRb4FOwNbWD5eIuCStoW8QB
ZeOEUasmFm0fDMLtBzOkX6Zr07DDrmIzVPYB48uvBTAAxJ6eaYHVpoVo7VvTaFhpkqjFsyRACcUb
XJiDumWsdN91H7E6yqSx4tbabX4fuUTHqvmtVr2kklvQ/gXJUWithjH7UDXIQRJDLgxu9o9zqPwp
qpJx7aVQg3W4PipOryj9Sniic+BcoXuLTZS6hKhH/dcv5lVd4jXmRE9LB6NQY3P0gudF1yKFZs0e
Cfq3Cw8lmgApllPr1DHf/Il0KWNexSX1dC+cH0eNxlmNUwjvoy1AGlKZ8FXDVhOAgeG02LDNlVkP
ljX145SJmoyX5E/yWHzcOEdsA3oNIjHDYglWYELdF4UHjzb6UndUHS2yGjIyxehoTf1nTVopDNI9
q1YOwqkFFeTZKbLdUubXSUyNTdHkHzJDEZTIaU4J0Yhtd1kSwyouGDu0Vc66QRkmgCOKFPCwMudv
tYSA61LoECqQcEzbQL9jvl7WjFbx0pMEQFMKf3IFj+U6aMYdZXEM2DwSPZrpP2nxRDajRHO29ajl
GigsNYIyaTmi4k60kUKpINtFBF8pX1Amor2jGA55033qNDw0ZEzWyqixyb+AjlLcDdwraeAlqzIw
WxFuHRwOwJKhU4i0F2iM/l0kyV4N92VNxAOYw8lkt/RDhA7rP3NpKRGCLWGmHnlA+Z13r4QCoSQf
bYQtPa8IjvQ0cfPTxEbVwBfJAi92duRRt4tUgaFI8dFElbdEhXHMiSGX+RNZLgQOyrw4eeSWEmJE
3dF/tl36oVjQ3o5DGqzbuAHF575MdVsB435ZiglLHUNrpxAkkPm0iGM02QTaNkVhXfGB+pRl1PMj
cmjLPUbKmypi5MxsNphIh7v2ebbZutMUZlbuSegaXxM+vRhHQD2tHecpogO+KrT5MHaMgaJgY9f9
3thhVSOVzEvuljeaxNSKNuXFGz4XlnpQp8BLfO45uoxbJTKJOvspgqnreT1bwQyvyx/Meq2AAR0Z
EWX4ao1xI2WlgDJkxDpkBTXbddzRVDhGhqSPVmxU9113qT72hLvjUJ07lmRVWckx7GI0HmoyI9cH
9Ad4+GtJoLu5fbIsee6H0V6bPJ8UX5z9ooQW0C7R6NoO0tqMw4g9Tw34diDBcEX6mVbYNWc6ISCe
E7aroL6qUA+67BVd+QuqmPAgdOQXhllnrQOyZbqAMzRIOnG9tSuAXEMmruNAn4DU2Q+5QnwgNn5b
N6i+Tmas7DdjHjY4uFyBp6qQ4N1hVlKc3fZsLeEkEFmdqb4hgG1sdD/YLJCLDqXYlXAwOiJIWdc+
63Ewf7oEtmBzYL0ULubLP7uuc/49r2FjOA0qQI3L942Js2GGAuxKxXYBD0UCLB2+vKwyAYuSnWXf
R8daUAyt0V+Srl1LDKTXbvOGWVDGoyQ4Vju56oktyjuxoAFSO3ypZmtfmq1vlwIKjxqtU+vbIq4S
IyOslf2T2jcxjEQk2pLXKFRBI1cpfEJ3yDWY5m2YvZfy27KELutZkbzFgqTAqsBS2t+wWdoHMfUB
0WNWNTbNjUvvdUea/6Yhimzk1UNUf/aevFQ1fXUv4ZllJiFbDKpuPboQMK301NoKnMRCs0iFEIxX
K9T8qL++qeyuCP2DFw+rHqCOVQiKPOG+nk9mHyl5AOxkXPDLO7vyrzUt2OdG+mMR5cg1Vrhclabh
EKB4TckyDLxnvyMCCywiMI/lXFW/XEQBFkzHMEfHwYu/gzikuDeuljJnRatnDZ9w7/dufFiEoRak
14DnU8g+sAAHVPMvVbYoXph+AnkiMgpksLLr9HMRFnIEO4pfYlsSWd+wKP5M2uxFCRipbRPDOEga
ZfPhle0NIMqPpV0H2m8/tdW32SMOQnUHh0GqErGkEacwQ30H2rKlsxupyYd49TMUzaulAWy4dOwo
0Kxs379HC/AuAO6Htxyn4IRg3rvgSaVP40h4XyLIREuSYl7vKgUrosNcQfykneOk4ZvoAWufS3HY
FIpOPPaUpxBhFciblQ7P3WhBwmNzA8Zaiev0ITgZ+nOQiuQOxX0yeTVIaYz2a6cXyPkaWKsl4lFG
oGfV3Wdwg+uhAZl31Yky4UlhlWAvHJbYb8ndSg31/WA7e/Q0M4GXCbxP+F8NwEeA2RYCTUB04/1o
Y5yWiG+GyZIM2vRHpCC1kdFs/dakRUocYjXeo0dOe4z76ltnePWG9s7aF90tWDOA8EpKTGVpo5JE
gu9nr+z4VdV8e/RrtxSx5p0qr5ftc4vn/E8ga6eUxpY2qpTmh2MXxUY6H5kzwihUchIqs1HV0Zgd
sGjRY7BGF1oiKVvG266izyooCEZPV0nv3U1Sv4nKGaiARX5mO/URtU6W0cK9qAmR5EDTTHg1Kope
AHBpS6SF3fdrfZc0JBS5utBIRQCdvNMOosmLbTB6qIQY7cOi35XObNextwM375EBmmj30W7dCqDh
LaLSzOVA2xUTxGmTltW6khA3TfGsquNz6X7gEXtRilYdmyKNjxc4LYc6q++VpkgZO6eZogdFZGLG
0aZ76j8hW/odFiE8TFZyljvWlft81p8X7cNMnb6vnUZdQx46hUPcKjU6lETyfYCUedleU8S8LFUW
Y2TliNqZRLR5wXNohngaAwOMrY26hdOcYuaZ9I+eAvOUZWDRQAEEQ6qFTPw505eu+gKhVInnMnNn
pa6ncrCl9kSNAm1xdL3s/N1S9VN1l71qvskr7+hWtOtm8Z4PNTQZILp6/jUptTjX/kAw/kE9HgxV
0l1Ee5O0mGaAYBzyNDSKTPRsapf4kGdq149Q+NjQaeOpt01CNNwvSWxVZKVu8xIRq3L6kl+PLpN+
UStSn55QhwMtTsi8ZIAd8gowj9PrSS0UageHc5R2KO9h5gpIosKyZMKuHgYvS6G2dXLyYbKGN3jJ
r07Lwqs1qOpj4qn677MKtT1Vvkfr8g47QxZ6ntmsxKCb2ntcdpIelA9yRzqhPP39pCISYYi+CgQL
8xmF7SBEs40lSt6khXxVa82y9zsY81kAj7bgRO1pp6TYJHAcDDvjrwAdjJWjx9dGhbZhXFTfu/Jp
spznRUFKBb3Cmt+ywr+GgafkB9Gin8PwW3ert9FrpVkf1QMOGnbpbBqMX5aoYtlsNFwTg2naAYn0
AhWqquqFedsilrCy+/4qKYYraFJ3QPTP7YBrMuz652J4jHI6yVAinmvTtGgkJixd6dsS32qFra2V
7UHrvJRNPfysxhkGxQDHgdlohtZPFOT/eR//b/hZ3pcZghhF+/f/5uf3spoauNPdLz/+HegH//23
+pt/fOaPf/H3m/i9Kdvyq/vTT+0/y9tL/tn++qE/fDNH/+3sNpfu8ocftosW8YP8bKbHz1Zm3XIW
XIf65P/2zf/6/N8pGju29TvElTrCb3+pLuFvf7m5tO3lPZLtJ33MP8oaL3/5m6yx8P+KXLBHjc1G
iVgo1dz/UTW2/uqwfgKydC3TNvnEP2SNbfOvHuLFricQ70dR1+Ktlv0w+ttfbOOvpuX5vg4kVQke
I5P8PzfhDw/znw/3vwqZ36OF0qFl6/4CWvRAyOg+IESMYzzjX4RvfWtCqqPSqoPeDLclzn4B0rJu
VFk7zUOnPfagkf/uJv12Bv/piKau2xZwNQvowy+g2qywC3seCdCHbYtewWr2qhdTwOkgGxiCSP4H
WOavEDh1gRzIt3QsWmzbU8q/v4Oyhgiq0k1Jq4ORISZeAqR3p3M1pxdRz+c/v7J/cyhQwqatI1bG
1Zm/KEQjGWwQSWEXqKoNaZZ+KcxqbG1VvfLPj/SrXDEXxZEczzZcxsC/PDWk2+c2ctj6Am3wt77H
ctFG1OHSEROHPz+UwZivfi4KVx9/+wujgmMJw2ef9DFtMgx11b+/gRUyLmXEVVlpAx3P0s9e3Wwq
T1xDDAAWWes9KdaV0XTKfR1Tot69tcIaFdfi5s9P5VeA7XImpumbPE1D2N4v99cFHKZ1/lDB8dN2
ehrcCPzCpnA8G9p0BrSvzKg+A8RF/vywyxX+yx2whKDkbILrdX65A5rhlJZrlAwhLaW30F2Zbg/S
ecA6c3ykOw0kIjwlxXxOvJp0U4svjd3QaUCGL7YbqpCeeE5E+vz/c1q2hSq669oCltofH4xoSmlm
cIoPnd1SEsqcg3A5WmcNNIG87oNYDsIdv0gIglUJvCuzhynF4L6S/ZPnIBxNnDyI8PLnJ/ZvHxNQ
YJYnYgOWlz+e1ywTtNvAjx9AGzRIWZuwUGW/mSbCwsFmRtBkdc3utTLL+j+sLcavIORliPzu2Or9
3w1Wz/PtXgN9fyCyv0OMh/iDGjmOsTCJGhzbdfZvPRkPgxA/4vilaILuP4yWf7cIIDj/j6v/5akM
aR7BAuQM5oiMAc7zWYzJZRHQTlgS/vxWm7rxr3fb95ijjEsUg0xzgQD/7orLIHe8HPL8odSrHRCM
a0E3Z9BVp1unNmMjogP1tc/oMqJVinc6WuCZNzw6jXXofOzVpT5de/zNlE3XfsDYsfC2GQd/V7X6
uQpj2Eb9LTrkj7YlH8sEWejymwqr/Di5CAMEb9uP5znb+fA/q3Av8TlB4YPvUZ+XQqk4EgoPJS6X
1tM0waUtqSC03glw03UtGKApsmYrB8bOypK3xdzUK+qljBWHClAPfo4JNfbDo22Lq96kU2pEB/QY
ctB5FFp1v7hZqv+aTV+pni5DO97j2rnWQgxZyvGqRDYexgzwz7S479xxoFcCTA0XKEsV/a7yOjxg
/7hrk/nc1frBbj9SmVwyV79OLfSle39H+g4acei3pp98qRRRZc9qPJk+QxghHYuo8cFy2ndPLcXq
zmA8aKIqiZnMQA1pNN81F806XE++RBQrlukNckTBauC6jFEcwKQ8Z50EdwmtjPu5LB6dGK9R2SHN
b/CVGaf8YnBMu+EGmax4g0/Ld5imRyMm9tblZdC4OG+WYLU6ioDYlwUu42Do/G5dGrSGc5fHUo6o
7uYlODEWMHX7A4eYP023Zqk9O4iRg+3Ov1CH3PkNiAY3vDFBdAGRy5GxjPTroK/ecRtY2SOXqg0s
PehSnfu4v038z9GrYIJ4wzka2CfMGZEBn3Wx8o91ZNwBARjwguVMAm9+GC1YSGzCvtc/+hCJ8xzI
YNrz9z4uzQ+pUj9F7PniO9yCIsDhJv6o+/HaxutHHaKYiZTBqJImy506XjzVb3iGk9BlFyhl1466
UwQ/t2OFBE+qn9F03KiyVFqin5Pkl94FHWKNZ/zrqfBEK68MH6zSRNm2MR4TFGKBUDCmQqejkSof
lHvYyrda8DiI/tBgCHJSxFNfIHnme9G1LbIaIMR0njmjdRF1u7qKtXVbJ4poDDJyqu9E2H96MYcz
LR5WI/xpX6e35WdubI17B+fPtXIXY16dlrN3QeauRqN/VPtuUuPxFl8UWQqphcsAiBRLxJPfUYgd
aeOh1WytEIM+q6E8qM3Z0sUtYNUGRa78kBg8m5jdfo/0KdJh/dlqMGZsCeuv0mR6MeKiOQH0ROIh
iyQvsA9pDAdNtav1YGR8WCb4ruRuGY6Ahb4SNXFnlazAp/lumeGD2xW4D7gcellKlBjmIMBWZsyV
8sBySzdjOFsR+xQyhdB3AiRnNfgWYYlBmvCjS9cTR9hpyeT00/00PbUzMeGybPVqq49UN3NkCOHK
vR7HTICdms4QMMvNugz1dzobPSoo+kw2S5f3cS1TROdxfAKjzNKHZS6SH+mL26QXrbYPddy9OYCW
JuZAz3AxQtAtGuBjHQiwkGxZeKbjUuxBGqScb+2XD/hyj0wzk8ztz2R2OPFqnBZCZNxyi0MZHCVg
H9o0mnWLwre29iZUSSgYAddzZ0TtbYjLzXitN7G2gdZ/o0PMW/mzJveDfnD8fjs2LvVfKx53A54i
+BeE8c5pRtgXstxMo3kGDMfsEmXFF9Ur0Umswypm+k9UnoEMT9UZWDd2KDHiWrwJbmYndE5gFuhn
UXvfUnzzSns4ImMOViQajpZVX7kdq2hbqW2yhHCngejaCV17Zm7B0BFKDY6s1uzaGxA2CIdGeEth
+PlEJRDI61j526xKXpCigmNZ2BiqZ9y4zNC3ica8yhBRh4Q/nRfg3TIgl+BFyORLbQd6nn3BLjlo
OreGJa7rEC+cOv2jDvSnJCqgBhgPQ+BfT7RkKKDjpCQ8vC2WRzR16JXk+zFHyk4NfpkPKAIfLVUD
02IGVJEUF8PA3MzIKPK01G0nrOjXDsM6Gvtyi6DKp6T2s3VKATnFn64GcLOGbxW7mJLRKkMwmiIK
DmFW2LzUkjsStvHOA1XR+Zq7aWrjh5CtswnmFPyTn3bUCOlsiAReDTBPnF9CbV9T4OUB0r50TA1k
A6TSuJpR5sChEEJ7eHQHTh7kuDIX7jY9AH5U2+dyU5XVxpxm6EmIN0Cymja14XWghf2ruCiwcwYT
QoM+WjOR8VEX5U1RCbpRPWG7N33WXoc0MuvWxJ5JietT6BTn8pqb1KeIfmQWdpHeWO0sh4P1LOZ1
gqESvihbGEs0ttWzKzPmED67X4V9ht95N44Mly5vkHXzzQuazYDzdfwS+7kG1U/HLcp47K5rXPjD
W9OmVV8gvmTbFDKXmAh5+Xc/cUiSfNhQk4bSbAq4rcrAw5ROFNJWJb+IBgsQYKetpYplAxkla/k5
6jBMcNEoIfqsErt8LDpxLkamQBTIp7kAsKHWckfczroTrx1IpOtwsL67BXIayxLkSHj6CWaxUQXo
wTVpJlXvVeucqU5/ZiPT1vL0F3dw9c1cJBgozEhGlrFPjQ4LD05mzjYoC51q0gN6APmRRLPbWHaI
vAzF7k5KVFVNZ9OFBXJcVYyCfaf84GH/2uyLm3kS5UF1+FzTYIYTGEjmMkSr0TnJIo5WxZPZef1T
UdOLMSnQ49f6PuXDg+F6w48k9NZRihUlzaE3/CJ0d9d22vCclPap763qQPIdb5Ih/u61vX6d+8lw
0jznOo2zYG+VybVZ9/saGYWbsB4R+Ed6dd2Zob2xswiTbCjyIAioQ0G53uMJp8fG2QctJCg7rs0x
e4nZSlGkABABvGmqGzZBPdvr9VxvGdAxqv9FvG9zrwR2o+kbEdfTZjKnLdYaV01k3UATfCoGgfTP
25KT2wx74HfbTrpK8s7A12JE08I6FTFtt8Yx74GGFBujxDtXQIBwNO9QoXlPx7fYRlmUb+PJOxvx
VF4hILep025eh7m81w36b46Lj47Zhtd2Xl/Xtqx3UoDNEN3Ub0ExID9Tdx/aIG5lge7HaHa7GDWZ
/Vjl1w6wLSZF+uij+u/kZw/4N/AG5idMcaJXvUVREkgHOCqxzQMorYiefTnuezeyfehyMHZAXPGU
KO8ay0Dkyi7WsdaUayxodY94qx/t77ZG32wKWckxUSHQCklMaqtj6gvm/+Tbhz5PQY2W0d61OKCP
HBIcU0fp/LAF9KaEfoY90DpxGZfT1vEbmIeTD8thwpddj+UmbFIdCa6SmqGATILCl3OIALMM7lSf
IuCayJ9KdqRxJ6e233t+c0d/PaX1U02bAt9fo0sxtXQnhzi2f21jZto8Dz3aZA1hlJdtCi+GAWnC
uvEqfeO6UXNQGjKq21a3Q4UHESoYg0S4V0PUqGGH2XRRMG1EpcN4oIMFfdTfGlrwg14Mw0nhZGx1
dNF1+85BC9IRIBkatFv9PtsvO11hlSSZsMYR5YRCMob21dzAygmpE7Cc+fugKB7N2jb3M+T42Aut
g/RBDLMr7AFcoMVoRjc+8BzQCy9ZUOe7qW9/ZDWe4FMIihbTE8SzOl9ZECE5DiPd7HfowBIUdbhP
2hBtvU48e24a78jexC6I+xsxtS/Yg5brCW+IVRQraQQk7XST2GCW3sEbQwLEgjDdkBYqagwCkIAE
74bZ73vpI76J0IfnG2eodMgATYTpGmGyEyvbhSq7qA3zZ3UJCkRYrtOY+CehILxiroMGs79B9gRB
C9pIqKAgdeeeXrt2XWq1cl4lzhI6mRmK9ShcsQjGkQ+RibA1jZSF8KTkMr9lHZyMgGwm6btq14Ap
Gn1BI85F/sAYOVOLBzRo0MfEuF7uyWx5z2VR3rMmfSu98HYJdbuENBMpo3HVYqFkojONrUL3iLtr
aX52E9cNGvDiV3sVKUMMOhcZohcmTXBR6P0+1jE0jbVXh7WDRTDArjAstrMFOZj/sQxBcbmhO9TQ
9OwBuyK+FNxpGQIefsGvqgEsTV7LnUlo1xQEGso1waDFcAA17zXNKfK2Nonproqxj7Fp/ve25PuJ
LmiIsmzg7BDAPA9cqHoYBIHm4DEmKtmSqtYi1V2IPHghMnZfgjb5gd4QMhuNBnUxvZg293+YWzJO
8jRk9JJjzRPDxDSh94afsFlwc8vs3u3HWxjjT7knbpHi+qpsoLlJt+29+rYM1BRz5rPDPr1W9vZl
UmGaLOsndH/z7YCARaWj6IqfaLYzPCTycI+4tnoQ666d70IshLZBDF7BBo5PfuliKgMBbamGhh6p
qaXuLKrNiN0tIVVXPACyXYGcJQKrAS5ULQ5sMxuqSktF57+ZHULw2MXGQHuWERrKNl01/nyNS+TG
qwKU50BPL6ctPdTTSyNc9wbZAgTPg2npdwiglBvhKYCo4luYwn2KM195CACBzftHK/eHVR4Zh9Aa
Hq1huo4bgmPpcuOJ7EnQENykEen7SD3K/jGtiXvyLDyGeXkjSiwQHKRyIfmcl2cgVR8XMWpcJ9Q5
qHW1KFVuofJjPZq+2cBWZC7x0W5ioH2Bb6xcCwTNkiVbGbgXV7vVHUItoVOsnpmHeBowuNRJmG25
8VVqW4j8RgVT3Cdw0ipZxcf6WjovbgL/CBvTY2GaJ1EzJ1pnegD/fHLd6TrDTtykDDEZ85GWHdJw
BZ9QX63qH07Yo+T1YuNdUMkJOXfGSGFF9z4lPcsUh1J6b5UyjauM8WSgEEW7M75YKkUfQkKy4NtS
fltO3lB7TmUzXs2cQkXCJoWs2Vcnis1Q8pdamlPn9eUVlWeV70IbbhnwaSxuA+g0K2OEZmc8jEYs
KMGMN3B85Fpz7rQe4DFWVGrBkDTRMowRdVYbdwTzHlsNg5Tbo9UkOl7Wngg0CILJ9aRHZFU/LdXk
OmSla5w3zRMUz0zSy9SertW+DPgWM5fis+mZ0yqp70tCdmnQrUA14WQDROkQ9l13ARp4dehtCTH8
bUcmzAhWsA0rpju9N3S0XdSsxfgUcWU9+0BczVkvY96zaviCy0TbeeMRE4W3dCQBUQstylNx/9HU
PaI6cqeeajTLgyidy5hFl8R4h7yBy4NIwYEXLDPa3QRyFI+gaYOlNTk8JYi+ZfaE4/jouM+pjN5R
d54LqiqNMEN29atAsmSAa2RdDh7GefyuLlNoqqbMolh14tbxKGa6aOUvhUvZmmSTSHEWyYvJ7KgF
hYoBetwWLc5os/QGrI7Gb9CBjwkCCwiOMZ9rDXZqlT3WODXMA85iEdMfmX2S+whP2brUMGMHLmkA
JYMufEx0il598X0SyQwkiLxDFXycEFSVTVVDDJx11GpXtHr2BkGiq4b28oL2D8WpVawgWbUeo3ox
RQeRidtRtajbmgYTDYutGMZ7V2TTdiksRM+Zg0wC1n3tuh4YeGFMAt75OU5mDHADiKeJxYCKBKQ0
DCIz6uwpVY8cJZ+l4mH5KKA28rbPzF1P7UQ4KrdmVJoIvAGm3IMZIltfymfYVvgYUkdecDMAc5la
VnWfm5OYXCaXODbDD4qH27rBBUYGoBUMAr/cyL93vXGzzIcO95JGNGT2aO1vQUxv0G3/cGZsedJ6
4sj41oYjporeN0uYB6+bGeLL9AMHYAXIFSypdgAOBjmuo0GNsS/J2aYR8isCRoFK79nv+zr8EiEL
t5PNWzmQFoHWumoG+ZgNCN5VJkK+FP9Xk2GH0ElGDFlUIkkVdsm0QlUqy0ZWhqKCdNXl3sZT+yMN
l9VSI801dt2YolvhoAFLtppErAYiJHorYPX3FQrBXcQDcTKGZD2bLKRU7nK66FFcHUhPNZi2Q0ll
MNrXgBCBX6CnVk/xUytqFIauBgu+S5NmGrq4YEet8iFCvwwJSKjWQXtrJnx3zfLaJy9dCDurb1li
Mgc/jqY3bpfcs5gFlDIv2mQtt6hz85emm05DAiJqCqS2zjoszmm4XlwjJ2K4DS371h7zr6VKo2lc
dINTSl2h/iuQE0fLQ187EVsbzIOfmx2hIi6GeJDHDqmx7yAQliSEpzDS3Ai0ga9KcnlgM2gS79NL
SXkb4F4oUiJBqgpiVQW0s7G4d6kPRgtTrwHe032Z5O5OLSWLelrl00OKjOKbPYovOSLC6eEMVVJF
gGsJVPk+n9hCkpmK0lx+b+furtJIvYMyJYnKHBZUtjdkltGSgtW/5MyI3VNyVntbKgijO1d81igF
g9ghOFKlKdNhYuJ0A9uuvKPKsKJZjRFnKzdN6OMRTUBiOqCWbJlflFqLN+1QB5c3y1xuNZMctZrv
lmhuuVBCr2lTOTZrM0kelVmMyXnoVseX2tq+D834IQSp3HrVD58G4z6rb4xJf8VWhHoDTYAgREkj
hrVjRVZAyQFlIWBOa2ETXQ/1VVmEiEEw6sf0sU4RJdZwENkwQvZtMb3CcyO4c+Pb2X8YXGDuVRR0
11ZGHtoJE1+Lm5a9lKW0ARBW5MeESzva45XuVSQFzfQRWO43DYO1Hen53gkRObP9SQKizL9XNaTp
CiQ7OqUKvTQpQHReAG2q3zFXFDusQlFpvIJD8zqHnoteK7lu0LWgCcPqqkhdxGZF0m8QMIMSHps3
o97Lp0nPX/K0B1/o4Lal4JOav5ud8RETLW3rUr5bxzoGcRgZgt0qteaMPOQ8OscyQO6nnC0Y1FaW
oKdnXyMpt5GjKXd6X9/2aTastKyvdqmJnpKA3AyGVCor4qzdZQZhQyLHuxZhopMJIjTqQQHjGEBR
KQj6Q5gMz420xFUewy4i3CY9ugBzwT/We3Hgdzk5KK+20t660lc10jA5zBVOnZWefgNnB2kb0NPJ
QEwF0Fhxj0FnaCBzrj+KGsPthYOet6I7puoFZboatBm8EFOZcqiXwOBFviIlYRwZC+K3F6d0j10y
Ef7rvkahA67Drp+qh6zGBWR5EWgCHh1mzhCG5VUbVnx9VtyhTRZup17DrBQmZ2Sgh99E1IuFEnUw
6rCjQshqFwAy3IgSUnObZe+trplHmeuvRUVDAXi7sc1RNFmVg5Efl5c4DV79ZvK3plU7x9GLfv+y
/C6B+ryN6vRHjEPJlGGPzt20jzhs2sflX7/8aEXS2oc4mMcl6jq2Lcet8BG21JQ9+T9fqiHMKChW
ybavA0o49Ri3oIegsweYKGu9PCC3hSh3VA91vnJZBaz4lIbWE3w+BMt9uRutcdzqUXxa1CyWF6kk
KZpWzSsK/tt/vpEEHChLqWgYmmUclxfK/ebPf0klpwM6iXfcQdUmddNmtsb1va/pNPcq/bFNDf2x
RLZnlxaUBqNAXEXAxU+pGb9YoqlPdofy6KDF+UHDlerIU3osu3Cd4zz4pIvmxNvjrTCwWbDSLLny
MyRGvLiI1/jEIvRfNNaDY2jmQxzp1VYkiAL5PtDHznDanU1EoOgRPox7+FwMKPUjhfYakmS4Xn4a
B8fYUuHXMMnAE0BKTiccpupxtvLqEb1nl9I4dYrldzjWEn5IcW9rdyMedQ+wlSiKASID92jrZXYX
b0ZSQ6VHFfVU92c7tdmIUA1ppSYof6t/OkX0YYwhSEclAlIoTZDlX716Cr/7nS7aXR/a36FeR1Aq
A7kZTPdV0/HCGf20vkZpIrzOkT0BRHbs1cvyr7GPniiczau2Ygd3W308hiL7Smi0b1PahsflV8uL
nvq//Vg1CE5idJ1Bm8gxfqLPYFKTPDoRagTGQ9ozys2ygxjy/5g7j+XIkbTLPhHa4A6H8G1ozaDM
TG5gTAWtNZ5+Dlht9ld19XTbb7OZDY3JzCSDEQHHJ+49N1W36VG3fs+2iQ/eNP3gdqRWjjv7zzA3
i6F+tpEG+nUxHcgL2MrlKnaXq7OdtLnHFXCpsibg7YcJwMjbHRN3PL+Cr8hAUv/b5rYdb25XJwsP
Egx0DVoh4qjZhNVSn9bbqRVgxJZLHP8DrNm2JDUuMgFOReAC4+7UJw5hIwQ1tKd0OWgKv9hHSaf3
FjBfAQnRD0HDYtUx6Sn36ShvoRdvWSXKg9/uSjfxdmizQUwKiEdOr+Fj8K0c08a3kXkPXdyG8A/F
vI7mkdjU2UCu6OQ/KkjBp2mvOpOHoOruRLxmx7kGBIeSkE9NTxFo4wXxllHEuM79CCPpbKrT52ef
H0i0/ucfI7uUu0x73Dm7I7Ej+Nvyqj+FjuKHDOE/P/v8mh28ktowH5keEw7qj4zHw2jGF4wFeSUx
F24RuytYz807RpOzHbncoqf+XobR1zSsGsTA9SYs6+kggvZVJi6v/LgKp8nEPGulDB6G4OJH3knC
N1sTclteSm0zpHOCo6LlIbkD12Bpfvc9tY/dcxObh7AY33VVvs12+yUZqRgFAecDdSmdr4xPk6SE
Dybr1Y6xzHdRHXOShA9mzgwDcAFzD/Vuypo5Qd/8rCjK2zrt9giHy+1vC8BwJMCkDYNnH8NJOlvh
IiPDQ+M5brkpEjx+2m2+xnb2vXG87zQmUAmxx9ld8J0M0o9J1cj+m6c8sDnWZ5t9yLgLjPC4/AKm
HPak+HpcEmMIC3jxOcUTxS0edwojiecW1CRDlnXZB7uIAxkqFmcbzHthubc05LSrnfcotb7VM9+k
JuzaG7nNDR1Iy5BRo7CzLwExZuw0vBepg+94fb5jEGDu9RglDvLPgArOtmm/Z0jauCUvs3WaK8ky
TrLvdbJ6Z88LaGJq5YUIuK+cQtfEDOE+CdZT6G33suvusiox7Y/ddJjTdpXVhtoSmIfvOuIGN2Mv
YBfXr+pHCJbDlmq2vswOE3BWUb9xD4x/THmU0ZFhCe+YXyNcGoE0fundGsopO2U1IpNnX+frVpJt
ecj8+lGYPbZa2qfPiV6sg9/LKAjoDg2VyYTFy4gClz6ZDgu6xR7eak2mp20uanLGEK1PA2mtbRod
adC3qBjmXuPWd1xLW8tJPiJtPlsUi8wO6ZlJnVtHRLJ6PXMBJPlUjUgJOsZCaZR+yMozVgdV6dN/
1tuoRWL2FymYNukKkDVptoKWUP+iL2rmOVBdw/hqYRPmE71KKcxwK4Cxj+xI3DL7TqVHAkqVcjvL
mE8soybNQq1D6a7DGO4YVTcDCni22dIZfD6VAWNGtTj+hmOwpLdS8ixj4eY2xg5bZpvmsvPptxGB
D/3027F4E3QxNaHpHqLCRhHOtKeIHbFrqm/QBT5G8t3WxrCMDtIdQPKJkj/eZJ1xQRu//c9PilgE
XX97UtCQClfZi/7xX3V5Aagmj5HIoc7EW4ecqE5oWZeHFJFcKtzzPBwCTTL2iC36P/9s+W9+tjAd
yQ8VCKAInvqr4KtRvZ0x6k8P5bLxznz6L36QCN9sxgyGtG+FnJ4c1CLTKN48Vx41UPalC2Mt+uRr
cmpqpODUEayUWxg3+jgqRj7/+VE6fxOFaVOYrq09z9SWxdLwr48yr2HYkwzL28bjUYYtDaLXNMOK
Y5hmEqcNAhdBDIKDwQ7D+8ciGauG5Pci5ogiXsUMmiyKDG9X0BGjNfiwll7OS1F/ukX+gcHxA7DT
b94TOyUpyoI4BAgYUdzePyWIgbn07cs4sK3UrfoaTyCDx4Cm8FOnQZuAK7pwNm4KE7unkZdJWu5j
brjBPJ6h5PPDrJA0lJ5V3Fin1zFWUKKwmmd2/0SA0S8oNg/ftJM+LQ0bc54Ppx6e0rpZnBhf5DJk
jJzqaOfUtyADZ1aPtTU9p2N4+M/PtbD+Jo7lybaFxO3gQof8m2C1HKPC8Bh94NFPMD6ZaotGle53
0ZvUy0mmmkUVlZVHZjT9ChwahgJ8qTfRqx0xoAW3AybKnkvglJGWDWy1aDg0vbFPlzv3NDDPmbPU
xYsYMD+pdf+kfBbApSguc6OzXW/Ov7PZ6DncIGg71QTNYHlNQiYWVhCus/AjaAyEcIJ5Nc6cj2Wh
mEcMyeKBs5+8EBKUSRG3MqouyUDUiuWhdJm+MWYo8EmtHW6h27i9DyGLqYScMEzb6Vd3piNmp/2R
SdAOmKDW5cTJU/suvBOXqnD5+zDlw+e+tTN+pfFQ7pg5GKLFkJu3PzD4LFuGLJNUChhgwCmEZv7R
SdaRmWXuyVdg5QUMMw96ct0sd1mNRBDvcvOVQo95FRMfxWgukfXFYMiFhoHf2tbt0+esvTSKm3KT
Y1gavwq58IsAGG0K3/4meso9X80sRhIaLBNdWRM065p1L5nPw97IJOHNcVXuWJfEYJnKY/khrXg6
Dcim1klqv9n8JRuCU1AM39UQkoGR73zVXcmlPZaLSIB4JN4C2jnA3XwPlmDM5aFWx6AIfxnD+AT9
sH+YnBQI0YK067vxzfJtxBp4bpKhrU8Ygl7/y9v139xRBAAkYeIEsDVhv389GoIOjYkymuRgLb/y
cjdw+Ro1nP5ptOfcjWlacXuhyIng5S3Lu2VhVixKOrXIqKo2/S/63b8rvrUFaEfaXEfAjKX8l4dE
pNrglJGIDimJR2UW3ymfj8voOx3wr9bT0V8UZ8XQvy3SK3zVH75ZfbE8+788N//mcLc0emuJRUIh
ifxX6XkXdeDz8yI6tEt00dhxVeHtjUlMRNnSrlGK/6hp1frZ/uHU7F8CJOfNMt9wFv0Yeop1Q8Ip
BCvvxeyiF6nCacskzIcwPv4XJa7+m0xeK5MzB4W8FsJS/6rDpcBWrMGH8DAmsb+BxAN7NNqYfRPj
/ZHLMpu2fk7B8Ni8bBAMz6H0h5Nrqnor+Y8MqC9TEg3bLvKyLfoJdy2XaVQEGtazVLRhzmoBNUaY
V3T6DYMuggdzyGgec4Jpyl43xyEZX7MpLqBKoIqVGYg/P1Ebbdj6TdMLSfNJ1s9Gktbbz5l4YETc
fer5IBNrw6RPb/uBwVr6pbTb5JBWOTE6XRTuuCzWLcrKVyeTRBbrmxNO81X38yqa2FsYFqx5VTqn
uOaysQDN4SoToDu18aUumxQoT89wVZtfpxSxrmEdlpnjp1Q0Z6bmaeMlZIFL0PoqlOG9dziQ5zx/
BvfNqWllE9E5xlGb9h0Y7m+7MLu9Yx38OK0PZA0w0C7GmGTnOlw7c3WpdFk+pRMMRSfhtMqmdjzU
UfSrHaLij+rjf2WN+r85mv5ilfp/8U/9/2iNEggZ/nTO/d0aFf3g1P/I/+KK+uM//dMV5cl/KCG1
K5R2bE+aFpX0P21R2vyHMrmMbFJYaK6Vg+Q9h6a7eJ+8fwhPk8nhaMsxGdXwKP7HFuVo27TcxRTD
8eXa/xtblFh+yJ+LWvT7tBvKwgfvYbU2P7MB/qSrr0DvtAxPxdnwxXNbV8XVn3smsZYNYkR/H8VY
nwAah5RMrbkt5AKVr6bwrGc2FcufOlF4pyzVjxMxIo8EQn6tink4f/7JhriFlCDMdiQX/FCkYkB+
fiwMQ11ChlvrWZREQDIZOMnB2Xasg89B4tik4tIoGItyfbIzcbCqvHoax/5bmSYOHDYybiFwPki6
h1c/Zs1kjGZzkq6HCn7IHniu7yjExqfcdVB1Oj4rFm3WqA67zCdkbzzYKNYflGTT6Jt7BjPBo7A/
rRs5vkiiVVlmDFR2bXXIuKR3Vtib3B1F/gxsIWQB48HkWwBcqHrYe7mWepw5ePGjO/fel8ZzFttU
ro35ODIoOUe2wYOufjhFMDy7mRr2MxkHm5gc5SXX/D0wTTRDHWeUG9v9SmVOTXUL9FaGBuSUxiHv
xeyfs6A8oG/QF68DWZuGSUbWJZQKXj72XBa9uTcRSSv8xibQNw4vjGMeFnBBTfbYUbRGfyN4Y1cS
fvNrEh3wsaHRz94MqFUCTO9xxK+aJDYfCuk7m0/KU9Sjlw+ipr84rfPsAF/aSwJ6KOBF/pAXGLHg
JF/GduKAiki0b9gmL8iRzmY6X/DPb+BWeyOo7yzeYbwauCxi4H6S+IA1vx1LisC5E4Xpn0M7ePQG
M7lmLoEiPiwp+Jj7yZHtDRn3uDUsFAjGYNuPSG335HrH17A13tNpjrdtq6uzP3ns/aq3IGuLs+gB
cDA0fRoqPaxtF2DR1CfeeQRRg6iP/qj3gubgSUHsrkzWZDeIe6PHYY2QCy0ZYdqryeK9XQ7/pbX+
16pD0iFiz+NIYO9g2xQefy2EvKZD6FzP9XlwqCqhlTvcuPsLXPWCciy6NmYXHm0rem7JAj4CZP2m
CFTdhIDq2Egg7fjTgXX/o339s01RCrn8xD/1tTwiZYqlqcUE52hOgr8+IoNRTml0RXDWQTgc0yQj
cYmVzTotB0rFTB1NRhlck02y9jrnPROm8eiX9rkm/aTSVv0FLJqz9iuxbdPMu5MOw+gw84P3QQ0X
hxYeN/TwzeV1A+UXBy/6B+O1aaNAgp17IgzWAgfgigxqZ08gi7+NG3vVsStd9y3/oyjCK7v0TVVA
PWo7/mPglP0mWOLpYDUOkPfsbqVcGsfW7uYHdyJpuMsO5TS5x6pHppiXDyJVDpxmtBGmaEFv1MF4
U+axtfzsu0FdtTF9w907JIDXao5fgq69TCJ0z65P5Jhn9gyXE2EdlXCuiSGCK3VuQugtIl3Cfttr
VqNgnQxYKMH05NXkluF0TmSsLgUAGEca6j7X/j70RUiS4kA+se43bVzKF3MNlQ5HA07vowiGp7GU
8YFuh6yymCQuFY5HYbiQNoffmW+1e2awr6J2uLgjWIYkffWbRoc34kW5jF2zOLOzuoD2QceXfcuy
NthGQ07aVqrbDSvjD00/Tlzo7OyTrvviEi21wTeO3W+oNmWm0yPExWDllmwQwjYkB6qZCWjMziTA
MYwK0CDWidU/5uQ2UoEeeUjFAQ5TvWVBzP64IWu0GsbLSAr6Fo4oQp2u6g6xK1ZS9D/BCpImF6O8
INNgLUSgtjJzp7VpuASexMWZ0vLguU2DQcbbNL0NWnTZ1LK3+EZFau6JZQFiEjjOXrEB3rTtbKxt
A4BpyRoRURvXSG0bh9lE9dP40xdyFHC8TPGu7RX+RVq3AlWszlhkSLICWZ2kGi1/y+KeNkOpM3uB
F36nh9n1nxWz8W2s0DlCsyRREAtHCirz9gnzW/gJrvZMavaWSaNWBHR/hp/Jt76aEOlwdYB39d2d
W0MKYQOxloVuCfc2D4Vn6Yvtu8gC4mQXDwgzvDRzYd5o7GJ29FALbaxa77ViIXFM9RRTGvsftgbA
EegAsp8I93TDDoCqZ6OjxU6Jab2qBUOQ6eQJsGzoIJTMdaH3euxLDBY1ebyd1wPwqLZFCVujFeOT
B3LKNbgD+A1QyInJfa7G/GgoFtdjaT9bo1APmCdLMVvHxsLdVcmSfCPkrUnkv9AevEGIyFaGle8Z
v0bbKi6Ky4RtFsI51JLxnirkLVOS30p0ghtfmnrr59EbNAYcZw5B2dyKk00cA4RzQ8YVzYQxqsSK
UyymjrDJupXRR/l+sfxMoObWrQeTK8thpwKD3lRjbT8T0lAfUPvgPEofqUmabS5M2oGoYjk6jXrr
NcVr0E/fVdnVB2UF95iZ7KpFqrNfpDsjG7d9RVwXU3kyEJeTp5rr99AE9kxu+DKqrt/6XL82wK5W
opwxX+SAT4fleShq+2wikgTxRaJKOpPL5r+43VfGJaSmintrGpoSaESM0AUtyhfkMrBQtqRdHRC3
RJcixJwVpsQSA4T7AS5V3awf2SwLaoZs04E+ULb4PUQZ70X0G3YT/ozQi2z1cjHmvn8PnfpARnRE
bthChYzC9ecZVyYw1WqQwkyXrUs59u15aul1R+T+mQB5oob6vRiG+GAsmYg4FmqzfS+zotrUnkIM
t2QKEgexTyZmrHoCzBUvV65UE+sNZ96WAx40f8jZmj/ZiAxIyG2Aroz2rR1yF5IY/zizIuhfYXFz
3fpUNhRUNbPuQ49qCdJ3+Ujs0TpQc30pJ2hTFQB9lOWBgxax/QUrrLllXUdsZGccfBDSfi28O2I9
ffe8CYVgMIC/G4Dd9FZ3mbpNxWODC7X0ihUbCnKnYRBayZMzGWdVTs05DShhiyg8trqc1i7qsYXm
hwjT0S9+ajmHHDEECkj3wgACbYyEQW7EmzzI5RVyMjumOWQvExosyLz4mHm47/JksHdT5/4eBq6/
EGDzRnmRee5z6xcQp/hACgxwLAGLy9GBu7MH/gVViQ8zw85PaUAcptUFPxOd5I9VwrycGMFvpq/i
U211j+TPMB7hMLnVqS3PEdRP5CmtuNA9HFM12sfWROPaMCCDnsmUCw1hkd9wp8THhsWDlRHMmUp/
O6iJvECFIYud14cxd/BNHYwv3ewGdzfQ1wlNxtFMneayLHMYMLfcjB7ycCQtmoSNzWRiBKo6RXww
6tJ1nk1YiUR5G8ywukJ5UHAKh4+uhbKHZLzZ9ktaKVhZ5KxeS0SM0DuvH2L8Ugmk5B4KYoOSZJN5
ITcIBTEEewm/m8HFqIzKPrp1DeEzZi6YQy65GPHw+JnT+fmnITGaNYiyaM+tho04t9jnVIYHm8SX
Q2UvkZI5MSJZMK54jxHR1XOWi2A8knbgPzJws01zb3me/4VkHbJkegTx7Wg+mCYivJn01e1se5hj
2Rn32AW2ILuBDjZYLQgEf53q95Kd0LZYDthoOWq7AHyrM9vmWnMpHUU3fbWyObxIz++xzAhCgSTC
w7hJNmhFuMXXeE/C8KltvV+EHxbnRBripUEX0mmqppSSlrql/iliOOSeK26lJV54OPEhT6JfI5hE
5gf20UpCXsHRyfak1Lw2pUD0p9plFu23+6FCHt0vL3uENueGBvItGbpyw1FkMoBBH65vbWUcF7+m
spLfkYmZJgynvcl7leknm7MwRM2ZcDOYxQ/27Oj1vWrPgHxrcJFxEW54oCMKFJ7cKcaq5ubGE7cu
FMYC7aZ5Nzl2D2pmNpIROII4hdx4UpC+EQVZn8FCPc5hlT+VNex9FnlqW2Qdgekl+fS2Hp8iUzZb
wbTlZqVsDBLDwSwQ1Dt2itYrZqKtBk8V6aK946BBwuQQsBkuApPPD11u/izimH9uhDRgdTCdw5aw
wD47x52G58Z3WMuZbV5Lfg3UZ3/RNfT6MOJL2pNXwzDIsQk3+mwg68idn1BHRZGN66lbUlKjmVDr
GR9yRDW4YbfbMGSy1CKiHw/h7GM38GRw6P32Ia1RBJZDSzw4jI6VLCFqZpPTHhiw//J9R6+h5w/8
U1RTThCqI/AAFhDEJuioK799viszzAb3fggviWk/6LIq72G1yEtHu9xJe/we0iERfkP0GdRhiRqG
yrtUU8nGv/oi6e4WUjO73sYuydooxLrPHfXBI+PhtZCyAmp6ggmSbB/3E7rRdAp3s8Xobjn6ISFi
OOiWBY5M8JoPDm1ouQnHwee+ZRXnIrfmjZuX7d4Pi+WdPh+0kX33Td3c0Dt24JBvtXeczKTaWgml
OSuWJ8uIYmQS6Tkw9I+xk+aJ0NxfiDO/0+IqlqqVewD5IzBweNu4ZFM61jHpTBgxdhqa2PswA6Qm
JWodwCXkJselzNedfd3i6HD8TqADRN9T2cz8Anm0+l5c+k5+FxNVTqD02pqgeXUlrkcWOzPbCTwz
boQJuw8VLgaT2sr2wEcWIJcBeEokJKAwfQX6SQ24MJum9y/2+8J4vA25eGK6fTJgngEjzIOdCTAk
tYvizS6ice3nZFPPtWthJ8RVkG6txwKw4WEi5mBfINNACcJW3IC/oWrkrVnFmJ/yg3uFdfoB0su8
pX0A8F5XziZ3ONtlNx8j6JB4GYJvVeaRZ9DK59abkPpUC01xcC8WT9aWBl9ilw/gEi9yKvIY2cYr
9ZtXJTpVZSI22QIlC+qjmsWwIxTVWsmmKY52mD12VfzmR4Wzlj0S8thZrgLtICMUHAA6q777pKNc
7A4LQaPcs8BkfWsPPYjTazqAOAU/bMHdMRoShOW16Hw4WoP74Y+z+2j7MsMNuOw0pW1eTWruXVJR
Wwfq3haAoKOmDrd2xeVtZZF6o8p9TidAerI+jnl7owZILp49YC5tHiZhhUgWk+luMsgRLpBmvC7W
OsyRxfDepP9Pr3ZWl+fBJskh0+PZrpR9FQk4gs9qLpc+qrI4uKa+a+5sh84BB1u7aqndt5lpQWCe
Gn0xsa4NsSfOnx9mkJao0R/8EP9vHUtUy22x9tzCPDg5TW0sh5+J5ErCeQ0TgdqKYCbjaci74jyw
Odw3y9iNNFAGX4C3qBUY3uiawTgFzxEnRX+uC+WtfS8pOKec8ByNcXT+/KwS2cbvYexr1ZL4jjYZ
jXdRXajQvIMlxEMUmfET88n8gY0ZHRoHwTqI8Q5IvoZnofuw/Di5c60kJOCG9cbqaB5Lmexc1CgP
FdKsi0/Mt1z1YqQWJTftTKmfnHN0j0ClY4j65uyfaqBARFe1jUeJHv+Ah60ATObZEwNQcRBTJ7ay
NQLWKeuoQiGscv+b37VYisPlysodvVFd7MGTpY3o3Wpcq1oaL0OSf6HS7RA4TajSM9SyvCXXKWlw
W6gD04PI5npxQkUIlYhmSpg9BIAFnwyymDFVJtbahBqNMFmcvVBmD8My9DJG69aPgMiIow72URdE
LwEqkRPOWvSlkRm+cErPl6kIfgJsitxns3Ld57Biz2eIHJXfZNeEyLZyz208fiymZB2R2nU2i5RO
peZsnOLNosB7R8wacjOzgaI5fbFHCijvnec/93TsCPg02VJY9NDAF8YRIu3x85eGGLwrAhSAUy2v
WLfE9fO90gpxpBvGGC7Le4l1ePU5hCyhRp5nRhkb5cufvtOTFy68lJSs/mH2t5OZDyS5MSyZk+Yk
4rFeRcRQUS+78YZhIGVwAw2xep3der7UTAOuteE8+SAZoOGKlSoME7KbVpfq2ra/4jkkHmXgWIIt
h23bkNx46yze15ReGzuK3HNh+zXoiGNn6+AK0AEudJZcXBljnvPA+o7dSJSAh6SmDPiVRER2oS54
pRqvecG0zB5jTNpDU883BIPYnFN/uLIS89dKVtHNaDCZpajAr5YZlxsT7sAGRkamVhGyXjLbnkjZ
9C6JUvUh5UDnbgvjIJzFrzzT5bkZUlKoItqktBfG3oeEm8eaUK+x9Rm7TuFqYIt8/vygCtnu52F4
tnvpnvslPoNYxe7wWYCQeHeagzrbNM2I+lIAjZ1ncWTdG5D/bqabxQG/p0qxslgQxTf8KnX+NLrV
ecgNC85v8RFYbPMiZuNbyR1qp1sPY2JwaBh6AM6zvKNhM/sB5OPy7u6jnbLsioXQDQNaA2yieq1L
4Edi0K95dpWoftGBxcEty4W42gZGzdFwD9wyJLJ+TtAqabw7mPuYetd77Fys2RpyykXP4HK9yDpX
dflQh3ZxHqvmq1UClvT0cP1cJ386Tol2PCm7ePEzuNhLI1k0GX1jh0vEY6DTNDS3RlagjGxzdIj8
+g05NKvCKT6iZv5V4B7c6eaLAfJwBkN1tKzo6gdmtZtwi0CCHud1HDvzfi5AgU9pR8BWcfo0y37C
JayxP5aGaV0Ko39s8zC62kH+NYyMgcpTf9hLi5ela9i34mXMe+xOEcmOTDVqx99AxZ9P+bmxB2YK
Mb26qiTzJp83bbaAyRXj7I5VzY6DBi05xzhUqxYjdcT63iUNaU8fJ3ceuvgNIOptR6X8GiPsQ0YZ
rpzCMol4QkLblDnr/LIAtLm8/pRuExYlApQcVX4x+jbfw4uhFUr7eIdgnbrZekNY0j5MWXrrmYJe
tOvR3QfyMqesF6BNqm2ZNtZ1yr0deVVqT4iOoqlgkFknNjMTXLqIELChca98YPc7JCCZeB5JAKnN
8d7kXOhGXeIGcNoNNNHfg3Sqa8PJ1HQeQbtMOnExoNwLzcE+ZYBzlJfFB2ZJREAMHIR153JUWoSb
1Xm9MewcL4gHabb3GVSWkfXiDLQzY+nmm9iADB50brUGCYDrJtzTJgxY4xGz2UlcH6KJBzcV6Kl1
f2r8nGchYIpJpROdtpYgKnjora9eYs63WjlP5HLVzPOCNzuErZsCxgXcxHSvRUgNw8j/mWA/oB/m
nmVm9YEwROybdjWu/Jwx14phO/zr2OW+6zBe8pgM/3ZzUV2MNDCeSQ/fOaQb/TFM6fzqK2uPp3JM
+u3cp/0B5RpJiotHycnjU/aG01EdoaIPK6umtFJO8dOqo9M04ZXuLLqL3CC+wa5aSO0h/DbEr8sU
FLlo4CNLK8R9Isgb3xSZqFQzaHObeeU6jG0cxXyH+XsHqYIs3a4c8q3hvCcDIuqm4NxBHZ0/Qpfe
BaV9ovJSO6IC+63ZZwN+c0ZBsVD5Fn06UriPsO2Hd93aLwUnx5yziIr9qwU/AF5MsME1gcmWaDPa
TFF+8+SAuVDnwzYHN7Xpe1IDIvnSlkIfA9VG57FDseEPs3Piffp1ZJwVMQX9nNxbvK9dVVU3q42e
GodGW88wGlvaXF3IcB1Gvn4jzehWJzO9gw9HoK8H49wVAGY/JxKdxRnuxlRbXoxMUKak+A7sv+CO
xlHjHFwzRhiA1erizVBl8GRHh15Z5Fr2FH4cX8y4nPAZeQ0RDZWF0d0nXcCxuvC5maBKDwNRWrYo
yW9aPiAOviLFbzFIUrSEcnx0i8bY6RS1ueStA68YB7nnt3iJRRPzuL3qHIO0WGYCWL60kxxt/mho
mV308iF3jDenKNxVi/ViLWC03IpK77qQo7ptUZcLgpUa6zdMP+uQu/07UBWPaYaie6rceTu0JHen
TeCeGZPe/UHlp5G4zkuDDsicyuA0x867aQTVvijKmOnB6D82Q/SF+//3omr1M0BWJMb4HzeKivKQ
zMTzMbVJX1AJEKAUE6Qa58v4SMt9yd6U4CEeaO321pdwbn8kDc03VZE4ydgJNgov835MuoHorHyV
eR3BXq1ouI872VbVU7WJRyiqs5mdKullx9bAz9eOHftfnxUrCHn7lRLo0OOj2Q59D1I6Nf1r3NXM
Z2R04jtb605780uzJHLFmrUBHrED6ibv3sbZe10Ou9Az5UulfjaeiVYvcM37HFcXPUTprpJRhlDD
KtZqYApmze2rY+f+zqpLhh1isM5CFq+mx9tZWzMbzQ5ibzDOX1MgxFvL/mrB5eCWOpSsazPo6cOI
mXqiQNF9ts9YBp5MhDcxc01LQvMoWtaRbGkvs1b3wOGpJl1v/ILk9LefzLSDTN0uXj/uTI7Sr3kp
n4KY2U2Sl6SLDdxYeImMfVRGzR10PSWKfeHqENc4Qnjs+y0k45yqdo5A8qYLuQVQ/NMYaIjZvRns
kGcT5jIibI3j8KvRTjhoUR5uRJqio2ws49Snbs0wjlNSt1SYTg50evSr8luJjhLS3Uyi9fK33DPZ
i5prxpj5xTEK4M0sH9flTD+hlqBPa3roMpq0uCv2lT3dwc/0R1Tj8tqjloydabhzHUZ7LnXQVzgQ
gJB2r374URkTIiXhKwSFDE3oiZDbM2G9KntiTq2p5TuSbVcuzIAvdvFzCoOYXVvBEJw8Ps6IKjwH
XVhx78/G8wgSG3qD90j7xhCWFeBcT5hns1ldc6cFh+THiNVjg6vRNd3NWBN7giyJlQ3CoWiOKUiq
unkYssy6mOI3SX9/rLWTmApfJ92L30b1szd8QW97d3DLk0XlzoTAeD/6tGX6HZHjiHapfR6xc54Z
5tyNaf45dHn7FFhbBvh6Y6sKAfgMjbgX8W9cSqTqVtZHLs0XJ3A0ikid7DajQvA4aYPQh2AK1u1o
PUAG2rXIXfdRHDzEdvesJHxkmo8tfm9k/bzNHcf46QeN2oSGSFgJ00pUNj250Vxbeluey2YnjANC
O/c0Nlw+oSnO9DfEcRnYRQp8bF6eNXv4Q7XfP7pJ3CIBgHEw9dlPYYqA3cN6WaU4Yh52IvfGjcjM
99agNGf57q3HeOKij3rWB0aaMRPvkAWiyE3Ld6OMyHZmR75TyToubb1yhupiZkBKw9DR18/PgsC4
JHCejxAUOiKDU6s/oO/4OgQeRg6mBLa1wPOrMGC1z4fPzz4/GHNjnnppHPKxDm5BniEza8OflWXh
o23SKryV/nBsin5CoLJ8rVu+NjRg/FvFfYJtKzpCxxE4UFxCP5eQgdvnBzRtwa5Dj/PH1/x5Eru6
ZUPiqjG+mYEX3yj952MQZHfM8PHtf77++Zkwgd7MfU28gruD/MQ4pSu9+GQ7xYX8Rjq0ovrFjZwj
tnKnpYZM1i0xwZu4H80d399dB32HMJqB8KaCB8yMJTFP2EXf5QRnCF5XtTbRlvdGsqQW58VGzlW9
FQsjkAy7eQunGC8XWrrnhNHkhfThjTD1k+PMAdEUUXyQnAh+y7yPWfw945ldGxyCjZfeopwJmeU7
7wOd16osolcgmr/zIXqzEPLR+Z+YJ7csJSaa54pRTjtZyJYjxu+1OouR1UpmtVjF2pNbZKynh595
/s1x/g9lZ9bbNtJ1619EgFNxuJVEzZbkIU7sGyLuJJynKs6//nuoBg66nRcdHAQw7HTamsiq2nuv
9az+u8Hwr4uksR+anWngvszdr7khGKvFaisj5+xPNIup7Ti1OR2Z82X0pJijZoIAlMhv0vVM52xF
0odyfRR/uAAmzccxLOJ1lenfwVyRP/TeGR8u8yIqKRuH4kgub0OkndFHgNfSDOA54T92D2Kp7HII
qKko0JmYxmrs97ZdjVdb4huxnbfZyI+T62HrMwokFZ77mDs5I95aXsTcbylbUWJCaaG3ZocF42jy
U8Owjhfznwpi0T2GtMQJ9AuxyObdRduPKLu/WqJ20a1wPkg5NOIXo4/X5mcyuuSiYXgrcZ3oU6lY
dhuCtXHfJLOAYMPv1POlKlT7TCOGrKw+8l4A+RLwQvqZNCgtdCAdBTwPsbGMbFy5E2yaj2wkoxw1
73KQJifLNxxjPfgZbZstUyvOwwVIfrMjxZ15HkWO9WMeQtgJ9hLaLp79Gvv1nPwg9tFxl/tC6vEa
NA6J8rX71wxVFDtFlu9iD2l7DbaxCB+ZHTeonokx0rOx2ToyPJkW6L4u8gNle9Ma+c2En1y8eIyJ
fLelxYMhlewF8dPPQI26TE0VwXKJsrCzdIhGwc/ti8iaNlZY7ghybNfToKpA79oj//p56LFuwdY9
mSnBtapUkrrLfo6xGS8hk3pQpz0tUJBKo5BfzSrbjWJI1uwdP4Wr7zm2b82MTMehzQ6s8DTj4y2i
WT4BcqmDYm4QiYpmW8xi6yFa3Vma++i7AxOFCJdVD/oz6qM6oM7E0GjdOkn30Q7LjQXxMtBFi/Aq
+ekuUBgFdYphJZjPMd10voo2bahjYnflzhTlFXfk2nJGhyl94W3bTH9nKPnG+5rUV2vUuMCRPq8r
CGiB3jKg77SAqTV7TEUbpVYE4kR4ZSqNzydEEhF0IVEGZqYOAO731JzE2EeCIUxN0z7rTUh5pNhr
GGKGKb0p0KLsf8JY18TmbOigseGYC7fWUvLZMTk2q35bkjEd9EnF3NBWm1LBXpwLhEmAPuUQSQb0
xGPUI1tF5DZn8FagAyDX4cImigRzROMYGzR1QYK8KUi9eg1C+rHyUnsdQnFYzxr+jYSxztRpNgsh
YZ5OSX/LN6wL41CsfMaMkwY19mrw9Y82J4qZDG1CtWXOQBgvmlb/QPBrrYuapv0ML55wgC+Vb+7z
gl6KBES5YeD+jA+pXIHLqey/iihnujJ9R9n0PWNFW7lE1q9iBDUgFZztEOrvzUTLhw7GirDKV/hl
8cp9KToD2wOCevhNe9dtH6qCUW3o0IgDDYtZqdqI5bxpD6I9JE6Pk5RDvO4N2a6v3yWSl/XQQlpq
ZvU8DQkhPiVKygpYo0j4UB3d2doqO1DYfU3T7MOIAUkIFuNSToGfDPFO9/yXaTyRYvdmshJtYJqM
YFrsJ512fezRXLY9Kt8k+4a7JIZhZf5VV9HrQmlMfSxXaTZyUK/m98Ivfrq9qkmkBWbrHaJavhUO
qfEgnxg1zOdKAquhOUQzQo6brmjFttf6m6GAqqRamIB10T+KMG03OflGFB8VtD7nB+qA96jqh4PT
er/62f8J58AImlzbDtLT/2Apumvf/y1Oc12LP3fbk4Wz6N/itKYqLDImaoLGMkyYk/e1dmpsEOTd
ruOBEAgT1gZtCZNgmS4MshwbXqY9ZBT6G2zCSWADiUAs6cS7iNPRf2vnjE+pAiZRB64Q6HodRL6u
7X+CYNvhHLsxs4QjHjXrIJf2l+MnJAfGdkCLnn5+7j/4FlHBdLRgPBC8vJ2TdeEwmNUMzmXDHFKi
FMaZhBF9Z05Pf3iCi0/v87vnuDw93AUshfonaV8Pqq9TfhQebcq8CFMNp4kSofucAOjkiQO0GUZA
Y0wc76jS3CFLyKou//00ftMY8za5uo49FLExaPJPn6GBlVCLkB4eUdMwpJgz4JIExhXivXI4dObL
h1nDwAyrPP+DvHH51f9+A7CieXwynqUbiKU/qS2byHdr1MGQFpaRtGJcmCaJF4gBD8+8pKJHJKqg
kIGd9t+v2Vw++0+PbAjWT65c3bHFZy+c4VVpRYaLYASVNFdkX8d20DZ+qIx9GyW7aQCeYqjxpZy9
X7ByJeHLN8z8nPYK7IOLda8Yc1LKsB+cZTmC15+7U57K/kGI6nvhcIhH6/AneepnVxmXNO+Up3uu
adlcMp/lqVNBy8fnZAxPVtJf0ebjsCgIKoYOm8yy+5tlrJkUyD0CPRtSxzo05xwuLCP0sOmnLarE
dDCrM3THk6tBIJWdmvbYpB7rtm5PHSCDTqLfcy1tx9wYEfn8oxg8eMAqZeDAaGJVILg4Y2BHK+c6
a1rRKeoJkkIZTZOnZhov//1J/X51esKhIPN01zUZMn4yLVal3ei8086xo2+8UtzAK91qgqbvvimL
k2AiaQAbbvpVOpm+/e/H/l16y2O7hvCpSYSJJPjfq1semgPqd+UcDdhL5TyqLSJN3ChuuHGXtul/
P9rvy5UnXN/whHCwG/3mwXJay2xQSzrHxNR+DlX9ReK4unf3M6OAlRX+/O/HM5fl5dM9ADXU0vFE
cVnRE/j3y8uaoqHzUYljFoZukGgpyFq5M5RdEoq2NDuWEUFCzOU60p7qWpbIvCx228qjCbiMRxsI
0gcrqp/uotGi9tN1aVFVDViPKkEYEQvW3EbiGqnmyBna/8PyYf6+gHqOYPniDbMtvvv0AQFDCycy
De1jnGouxHja96mSN6PzouPo+uPeMLRvFoMwx+fpIqjqSHMe6bEtcsTBQyFSg/EJu2SV25PPOMN5
ALv9aiZ19DKXX0LRzH/nGOGz+d9JN//jcvZNgkMM3nb2+8/vuW/CiphrYR5pNdDgF0w7hEcKFgrA
gxFWpJwuGRW0wqNCP/335238jzWPK9l1LBrQZHV83g9dmrc8dmEe78jSppynleGh3OmhXRgW0/xQ
9tOD0XrEeaYts65FUytHfVyh8ev/cLV/9msvSxkGGdsjO0hgOrSWZ/sPa0uvJ6ADfcc4kiDLerWo
h+ZF83Pj+ot3c/2FqpwbjvOh5mrVH+7suxHu39e+j0tHIKhzGdj8vqwspEy9jPVjretv9ARrlCPW
9E14u8LKn+aEEbQlSLgqwmWEo6cgh/PF8R87724CqSPXjA9puPu5q8S1t4507uGEyHoj5wXyAXVp
mzC4vI62cQMdT8BnaB8jvzNO8Ez6oxB46c1e37WidFYYC2cK/9a4REkUWPRZVhhGxLaA94bm1oGf
XuX+JrWLp95q913jlyeGEouPVEwEoIesYGTdo5qFlof/LAYblyuO6b402MuM8j3VoyewzWoLEcE+
DEa4j2AhcKFsEjcaz1FqOrthMZhGtQbdqZ/ex8Haa2B8B63InuSCGeVQe1b9MDMX8xl2KiqqtNOJ
IvV6j1j6/LmNslunYoPqrDT+cLn8jw0bjzQlK7k7JgXEfTH7x+VSwkFLJi0Ux2iwvdOciR1Kg480
Vt5j3+onL0KGkU1oBuC542UX7QJaf+lGspL1WTJcpskaNeiKzS7fQbmlT4CWkWHJksPeiC8gLeB0
dLP5hycufr/jCclilcXO6nuW99mSGeU9shXOgMe7TFSgMZm16VcXReKjKOS7p01HktTdh2yeQ6xP
OTPpsru1Pgm2VA/GCxIaQJkM8lA+nEPgz3SfLdSDcoRPrlmHLMJ46aSvEdOqoGfKt8PsjOWoZtag
GGsZ/jcrhXK0MrTChkzGJN9Bpn40xvp2P1m11P1nEo5Lm4XRH80gNxN6yMyWwVRbj6PGLCSXf0n8
o6fNmJMlAey12zd08OQwgWx796waU0pBBiE6LF4fp3uLd/hahCOEZ9xg+6pF5yXM4e0PS9onvyuL
CLAFgTuOBZWb+O7d/cdVoTcqnnuPLSz39j7Nnoty2yZAzoa/yF/c7i2+TWNRjWaVXUHrIqt3jBFF
ZD4pMTL7w+pu/LalkvG1rK9YiFjb7M/Pp0kUg0s5zeDQxXBwFZIK1w3GSpeXxKaT0D5mbVmt3Rrd
I5ipbTyjVC9dBm/QmdW5S4z4Dyfd31d9nhKuJgtnt89u+fkA5c0mmmyah0czTixkprAM6VeExBZA
VDBoz5jI61xHnx7o908HJ8djr/fmCdCG9YdUIuO38/7yXNAaG7q1HF7FpzW/wJ0DwFefjiIyFhaP
KA+qbXYJY0AANXxooWkifWXuuWkdzdi4Hc9NG+prlOWQzJrixlw/5P/p7E1DtUsxmaSneZzf/3Bd
/b47ORwolqIEcxMFwufSDHJuMjq1Oxw1CZkS76R+KCL9jDoWTiVjxz0NWICKaP6vYejvNX/XVNza
flLEZy15smbgGoMrvsSRlAcwhh3p7l5xzqfhId6OCH2f6mYsFvP4BfBv/cwKUZyYWGI4GurA7FiG
q0zVm8nOZDBX/ltYkiY+I/8kwCjcanpboLOqS38TlwjCRWrTXFyE1XETwn7wBMpCR+0slPq2csVB
NBYg5Klwg9ZsFNEbUXUSMa1tlGlb4LfurlOwV3vDLUkyZVnpOKVu56pMNgQMTFfu6ZKu5HCkNxoi
byR+owKydxotxsL3L3U7tdt+quzdvQCpGOihfrXa84xbEndI6VxnAIWbPig61/xiTBzn0yz6Aibi
LVeUuFGSB5rdGgccnL+kjh6kt2Zi40v5EMUwZZ2u86/3RTSlaXjSvf55aro3vZrxRmjBgNLqnBja
kzLB8kcjWgrXjh6i+isD/xTPAenfDpSpeyWdhPLXWKJgT32ynWp2gnU5R8bFyBP2uCLcK1uMfzhz
/H7xC4NKH7+xLyw4LEu18Y+1KilxyKDmUscks6jWQM8tZ+h6CDw8wFuI6MxFpv//u18Y3Pa2S7Ij
N+zn82Yb6Wbbj7E8ehnAEGK/H/Ku90+pVubQD51kM3vWrm2BjCyqrAIzz996BdE53vm/byrzU4ED
jYCjlslOiBlM6L/dUyXWD6ORwmY0rb00rleeuYnYggUNW2S/O+wb9sGJwwfN7qbN4teYsekf4C/6
r2mmbWM5MCrzhockKT84iNA4Ngk9QOg4agVnJ59R/hw/Woz/NhXKbALAQFVlKqjG0fzTSk+A47/L
J5vX4liOY/FaQC5wgv3352nnTCptRNvHeGySjafFxnEuhH4sIJAVq/vPWBaN4/27rMzXqp6Sw+CG
8zEl/4DW9/KtFyJ5WuVekW8nS3sFTj0f718STvFI3EcOnlJALeLvBZlYTJ8qTgZNOx9NEpqbpm3B
QCFF7/TG2mQZBoprNwHKmBmmpI51TEQKsCWux//3rY4yRQMBRipEZR3T2JsC4ahfhT9pECDnkf1d
dWuyt0IBDLGKCSXokS3lVrG3RbZPSaQ+9qkdHnPk2qFX87JHEP7t8u2EWYiBxLFcvty/80Gzg84s
db7iTuawaumPpWgxy8j0GWwxbumQ9DNq0Xw/OvbO9HRkNmP83HRsWqxiKOaal6ItEBqT4svIat65
8Ze4iMTObbCzMUtAL645ycqU8cvdmfm3/Qq9IJY7Qg7EiB+omxjL1Lnd3ECZG3BUQquAoWiD4msl
CUcWNi3QFlUESAws6oiWxGS48ZQavfFSxt1GoWUJxjBjVJAzYDUmW558PEEESPPjVHje2S2IiBkE
FH8bFM+yjk5DfbNTOG11BNkvt9t432IUuz9LZuAPJbP3Awi6ZK27pXhuoVNu/IyrgfKFyTwSoY1D
as1Zs6runCJ+oriokdybQGpkS6+pLftbGDb6Sxrp/i5COyxtP3zG87/OGu4hXWss9iVVa5sY/A5q
P/shgml7bVIEsxUc5DWkFedwt+uwbWmraGB0pckeMQUxYJj0sMvj1tpzDUYAxmLEq5ZW7uJRUi8o
ymlfRNVWqb/wzu5hPxsvgw0hPGsiDQ8oLfmpEgXRlMaidhJnkaE8g94X70BFpjucW0RutNRPfgNL
LAudFwRjZpCirtlVBX7IDBh+6yUa85/olR7RFasVbSjD3nt5bBzMwt5HFPto1GczAFR9nJJhzegj
KxvjW1mIV7ssvnkqQljaxfhKccUfzE5uNZLX9lZkYOUD2+roWPzrGFef7M2vCGc5O5e5HQzSJvQ+
DgYeNO3keONprloHe/zfHUo9Q3boSUijqNQxkj3djanTIssdG//FRN/FEIZepuDody7H7loZQJFK
jYwIb0BeRSriV5Swza73uIzu7uIQhe3Nhr+91hKHyOP4ux7Nzs5XRr4bYvR9k55DXAeNja2Vch2X
AdfrbD7OKGNeBjTigPLzGHESP+ZN94CRx2C11R10I3QX3A6w8Qw2/5ZITv1WD7GLXIh0rxr97Aut
3Fs9vmd4VGj2MPwFNmEAuLBD6wm9AA8/S3ibubvRAWam5DWsbcfLVyk779rLGHlWB3ty6mfIDNG6
lk3H8MTO19bMhLXMF/0R1ltSV0hDw3KKgCDf21HlIxqKlq13ihDb6kggZXymWRLDeWQVUjo3BPn0
2lZamdq0wBA2PQOsB8eEFww38ORD/H3gUuh5AhYKPZwFp2E3ZT8JRIpOaPvqs54kizIFw0mOsPLs
E5hoDO2ZVm8e0ID0142bWlsSydx1rlXRwesVp0wnal44164rr7QfOTFhWfHVQ9l2xsW3tBRPxBPG
nWKFGYo1RimoyH3r01Cxx+HE64/B4wDZ0r3xlopyuqGgirkC4EIPbrMVduzdtEgZ15qbqaGcXUeI
MY8JPvilgTsc+0Y7pzAHw4ghWad/q+qRnlw5vGSmH7JTTtOmraMrAmLvOcv+YmNgwqosD+QvVQ+V
ZBOZ2DYR89q7FpNFH/YIoW7+aCgyY4Sx1ZsJbnhc5scxj07FeAQC5GItab/DsJG7pLCidVRnMLqR
JZ2qynuC7QoB2P8ed9HBxydzzHxEcBPi923CWHvl5AZIRNkvrOkvnbLWI26rU4KafN/39ZEpY3rS
BFuc9EWIB6RG1+jaHCtrlpQnLYu2NdRwAm/9a9USKjVKXe7CLH20S1p9bc2NX9WlvdF0PGkdCvMD
3Hv9EE3FF7Z8Fio0qrzbSyySrzoMSejb1pyJfSxIY7/JGQbvoo4kNThd92lqWqMisj11qpFOJyuA
rVpDmi/dq4ufWr+yyNlMFnEu6AJwSYtRBAmqqTJi3o1wtjpNBcflJtw4pf0eNpO5goZgbltPcG7O
syuqez6GlEQiBemBCfCA80vbRTlGAdxi84WRJI02mEkbUkX9bYxtOcAVU+zCucEr4cNOlfqD2enW
hbIFrRp8musgLZz8yFrRJkHeJ/ey2o2t3BDI4J0R0HVBJap4i3RLJyWOt77NSS5osvEgrAbP+fKr
GQona2OhtSDdAZXmjs93opvLEuqxBj03ZpSCjOtGxBM3W1jiuWGpLAiiuc1TVe6Gvh3Ws3QwnPQZ
Fp+w84hU1I2AdxKyrSvwUhJpgGUkOQOxQ5U3QxbU/VcnuxD247458DYUsEr8WpW9Ssehf0altr5r
f6ssYcwSi++F66AqTPP44Gtt0ISa/VCU9hTIXt4oKX+YSbP3gFweDH1jc5SiMBp/IOfAfVioR7he
BD9UhtjbHZjULLqY9LivppoIo6nDTR7lZ1Pp/t6Uhb6eLaS2sCoJeIsGY8cRLeiS2dkrzBMrl9Yl
vTiqjpjAJ2eizdCqHqCe7hyKrAEk19jP97FM11rZwdEkuWlp+W7pKDja3jkTJ3iyF7H1GFnAbLJz
ldryYGYd4+QwwmjdtzbCvGHcWzyKUdTDCbrWLoli4yx65zR7+Y+mTf1LiCzIosGza2d5a0Yr42WE
E3m1c3dMjHATz6dy8usL+jIkxXatHZg8A3nRJbw+3o4ESAOtIAgCU/pUER76ILBPGJPhnRvpbDyS
jeD2Dd/vzvI2QWPUFHEgZ3Umxs8jIRWCjN+So7wMQ9ra0lZdn22axjA2I9LWYATLy4HDNwPm+Wha
9YGIzzreeIXxWNMdSbu/dLFtECPYMiQ/EE3JKg5hDgodw71dYr13aqzvw2JhxCGKT1haDOriD6TF
475urRuK1nIzpbJGBNCFR4o8dPJYo9dG40mwwV29S0zxPQkt60HMajEqpQdTz7+F42BvmYcaq7jA
KuHi9Un0sj1J13n283qd2al2DJdUUaeiAs3q4bm0lH7q7GjDEHVat5Nd0ixWewPbr8nR/Ine3ksx
mfopn9GrDGF2gAIrGG/3fQChLL4gJ9kOM/ZmACXu2ehajCdDnxzpPxpk8bH60hYsKJjFzdGSV5Zx
eRxoHl0JDeYGdKqD5cUsIG126WbhX2mdOAkCyoSJIAJLxn6N6t/p/tWPzuMdcBJl7ni7n0MRTW9z
34rPnPctlnEk3VrTykDjzgcUN4OsdiM0hR0X50z6nt12B0QeahNZXv+o+cNBHyP9oe00hRJeQBkS
Dol8sXtNdVvutIJEqHBGeAezAKGKSj7cPpsP49DhWPWLJ2lkbGiF9qwDadullvJZ7oFJzmLADJ6E
B39s6qeSxD7LIH+RnTPahzWPNfbZ195Sz01BiLUxhE90i9BD1Zl57TFZ0x4CMDOlCjFf5hV7lVG1
4G3CmtfPp0Tp89XsAA+QG6a9T1Z+xYnUOZr7K4yhI6Ot+k49rG2k2Z4TyXS0memCtplxkFnJ+cbm
2sgXUxUOMFXjPOodNZwt/KF7p/E+oAOYOMdOTcuUbA6n4phVTR3YwrcwbkB3+lsErIATIB5lnIq5
aAWLczjC8fnSCDOI/ZqMK3jphyT2RkYB3aNnFe73gRvMn7EFdbkqjxHiyKd6CSBkNTkkkYf9eOxS
DOrhsmdQao1FfEztb06jcR4sFZLkWtXGpkWydlR1kxziYrpFzVxtbXsOvzkxapvRWQ1V2t+inhwR
kSrr4s7syhLp95TE5i207KsvwNoZg5WfyWmH2pH7LzBYTwnyvoeuselfTPJRqFo99j2KyL6e4aFT
P9yv2wFN+HqQMFxUh/K3c63xaRykcUk7y39l9/EDMaGHx+iznWqABD362I10O7nxh+kwa9R5VNiv
tj/YJ63QMVjqZrnjk/lKCKNgRrdgO1OA/z7q0FIW0eOClKkh3a6mbLQBNFnjc9ECLRiyntAfjN20
Db3n3HsLZwEAxfCfB/Arf3NFuK3lWs1EBN3HBZ2J7YmrDfNiFTJGLAG3KHtBlGZyReMMzVU5Hgq9
ZZ+UNoiaHmz1kmlbdZwH8obMKi/P5p2/AHJJe7XPbDUTfAgTAVJd/qKV4QdMVQDayoLwKnMkqMHA
FRGOwtqmiPQeyG/ZIubJTgXDpkPrtmdzjJvjyJDFE/LGr0P8m05ImLOs3rU+Uo1Rb7WdnKZ2V4X6
c8kM4DTRkL63t2YV/1X2zHB9nK+rogvTMxZrlmbTeWEE/zKU00VquLpsTnBTqVIcj3CdNRWjUJd4
PY0dUQmKxBuYCCoVYIHx4DQqV0G4uJqw6qtr3fRqV0Y+PivDI02i7Xf4q72tSfNrk3Tqu9l2Fkiy
fmaagHJn1UfLGlZO2hcd+XIkqAycSd/knnlhWDa+5QILyrQt8tzhaEs2RTggb49qksLsUl2Gts2O
cJePRZtXJ4/Yi6htwORGI44OmylYZTEPuyOSWvSzAbItYtEyUk5oQV1g4mxLoeSjlXKQDFP5McX+
xFEbXRapsxAuC7yfJnMXJxmJUmbAcOqj1joWiaBhVglI+5WXnEVBatccPYxNPGwxAfgryagECTiY
E4chq4h5D0vg0Wv6FtjNxuHQudLZJ+F4iRBc7kfT/OXKSTwUuneePHwRysaT0kzpsI+RZW50zXq3
URwHDhUFRVM/r3vev70rXwePpcG02Na7YXi6g6A4G+nc+P7KgMx2x0wgNTcu4ZSs+iaWD5roXgjZ
AtTTSkifnkN8VUMMVh8ZOYlS23CoxvMgxqNHDXGsQYB1KOsCFL8ZVC1HntzUvBqDp56oz7k8F4Ns
kVx6rzh6mW9f8eWeqi4fEd3a0Y3+/RLm2wRuFOmb1kVWOWlxc5ZNTSSpbK4GgXJfuy2a8lWtR/Kq
EKIDSl27/azIYxCnqI/55MFDbENRvQ+Sf3i3HooBturYldcMq9DGiFBfNrgqVpnXvjad9dJjQ8Zm
NAE7sdduGoIJg0G0ZuX/KLQYD1puNg8DjwmTW7xqlf/OWWXV2F6+w1bLMZemxi6XJQaaPH1oFPz0
pcqU5fR3ozSvHetQAl5WBqPXWbB36UvXkmjQS2PGHHi7/Dm0fhrAuLCHkz7rzWJPIp351Qu/Q1H8
iEY8M7Y7hEFskrWVG5T9o2l5ATZLYxOqNtribNtHuGOy2VKB3cOOif34AefgDwjTWDdoDKwcoxFk
rOEIQjCNW818ySxaYobROT9mMizftdmKHqq4pNrxjBefzHIVOW9WL/qrmeQHqbv5KW2Kp0hSeNmW
DfclHB/JdtdQYGkk4hJssVZJ7R2S1jypLpoCNVjie28kItAmcXCy0rpSi5655CtHjQfUKOZGI+5n
dT/BVayuRsL0IkF1zEvyN7kDhNHtSzQlbbSbdfdXbNCPwpWJ0btDFjBM3KskN61jl/q1Glh2fGV9
U1zrqzia2oM19yPOKq0MfH0KWCaSbdIOJ3NiBNobzeVvEOQiIAP+NG7SULcwONCVGFM737iCzntI
kmHfd+iMywo7C0k0epE++0RkQtZBOIjad+c1pAyjf6vXlhYSy56EDoaZ9AHXGGF64VyC3sEiNM/j
T9cBzjfrqU9HcIwXr+CyoKsfdZrIPSwRrOf9/KHt4PLg+PEvg9kNR2cwh/Voxf3mju+CKgA7aUS2
H5ltfRxMmrV30SSD4uzo0LxcZQKgi4jGne1KurCUdV5Zq509cOz2c8optiCnR89bYixftX0WmFFV
Hvs2+961TvLAUb5ZScdi7+LcdIir9nFofetgKZctZdLvTVM6ecvf6XI6G4URbSxR9tto6N8GW7bb
oc1LwsZIG4TjLgPfGyj0xsWi0g4IbWKl7+87ftdCkqiqfiupthoLXxjXJDZUoHZjXgzfHGUeEhvX
s6tfMNHqYiS8ikg+lgjwYlg1gJuONySe7sqVTEp1GYydSVIhiyyRnuo06/rj7GXGZZAAQsgvxLE9
DNw7FKLeUuzkbfghB6gJnuy4mhsgG55Q1Ur3h/Rog/5az56zy5dhoo43jzJqQE5fNTvmJ9ahxh60
miFm7MMZY5URNu/8N8wvZhe0SWKc1dBczGF0DtqEAZxe+s0/Vtc1xBaHbhEJqQNOl0Oa6WqjjJrE
S0c917mpnnKZ2ofCbmklasVNXpxB2I8ii87Sq/7SvdwL6t5udh7iBBoVXrel42u8NGxVh5KpRyWr
Wy5guQ0Jbr6QDQGD+QFJ8/SU5OAtSIVb9BvJQ/qUNwQ2OV1ubFg+bq4zgQsYmmhtpizRczw5Z06i
/XSlh7yxJAyPFNrpI5pVhnSNMxF0OCjuxmy6WrjcMA6T3ocP0nrUPBZb21TePgQyQy4ojkZqZcEo
YrlyG6gwWH27HfBTAF2ijBiEK3tdseXiwx5IfBpNlyjjjn1NM2lX+4nzNkw/vBh3lkYw2CUl5vui
A6gP/fK9EzRNpvxFFab5xexn3KboH8F61CdT9D+o+eMNpqmCmcUcX9mtNjYxbGcFqGRr4dpe0daG
qRDZT1KIYGbhfK5YjKbYOwoOTQQC2R81YYGv6A2+eUZNuIsvfwr6nVH2xSs969x1evxgsyAbaMrO
Zsf4wKPdshfl/BO4c4y1gQg7VNz2axi+URG9FHSMnqoIunUSZ9e2y3UmGcm0neMYg+mQkBEQgWct
aadraTg9y1rn9mkngce76YjMHIhQm+lJxU6kHvF4vZocgR6s+qyZib4zSAAhlSfOOqZBzWsmOkXs
uGzevMWKEA71eG2aSn8cjPIbfrr6NlXqV9lBIzOHNN9lg+Z+nSdzIdTN2qWa8H5kw2xvTUqvver8
lAOUpi7ReOugIFU7Nw83lpsuKTUZrvYhZK0igSnDmNRkZ4l6+hgmMw1A8qZmLDL4eZDJkqNn0+jy
CVWOzfJ5SMevYaWN2xiE7pnAxpO1tEacqe85bVPMFZWcLujopovJUrbRxpGubjd9ybrIvvUTv3hl
89SaZuC0m7cMobumf46xbO6dXufmWH6c6rB71v2D7eT6NSe1vHIr40sUD4Fr6sWbZLqyy8FUbGVl
tF/cpjhw8N/0Dm73VRDiVeZ6hFADKlL7btTT2wD05DX2sYF7vheQNCvyNjsXMzIyvxAHt4U+RRXv
Oe2JTF/gwzw2DhBiHxhJp/gdwNd1TrB74s/Pn7d+RQrfOuMP+3WA1nIHt+pEINDNe8m/Oj/oBpv1
ioSOgYCzEpILY6NNywki2SRrYOwi8FmFoQNMe/DG8jx412R4RsdewyqWG1SzO3sTBJfg8nbBWbb6
TqTAmhSrYAzMrTg2h+SW3PpX75v1C+wNp97aASxIO2eNR5Qf06emDTrB6CPIiq33MTKu2uuH/DTd
hpv5ot5AuzOMzPBEkeMh1zSuQ/LeKxJAt92wo5ePexUlCA4S/RJPxUTWYPwSd/VWAUTDLcWgsqu9
eg8Isd+FaWdjxZc+iQ6TdvCG8oLtrrp4Xfw2VMXIjeoEzK2tj4yDwIrjrAYaNHP3UVmd86z/P+rO
pMltJNvS/+XtkQY45sXbkAQHMBjzoNAGFlKEAMc8OoZf/z5QVZlVZdVtVta96N4gSSoVQZEA3O+9
53xn/KhqYADDpFWXGcnd/TDqr0tc7rtR5W88SFEmVTF7TJm/0Une2i0ShMxOGrzllvVmKoeOWcp2
My3PJoaPkjfx9AalfoPHZt7f9+MOR2Z4nwGuip7u3Qd8lU09Oju7m5vwemisugkbcJ+/n7pJSh+x
xvWTirQNXahtYdR0bXh9en2UdZwaQ1HcGIzTQiZfN1pyU9C53TdiqkK/dirm5Tz6l6ct05HjYqtd
SrhgWBUuJI8kbjgazMv2U+49Xv9kiRx7K+2WDrFRlGGUmjcuA8L99Q+jSpVho+KKxMHiZhyF9g+v
16VLEw4PTjkSPXg9xGlUcHFz+Ou16yOwNuttnzU7x7VsrL+zK1mvoyVqlu31rduypq5kpruNjRob
zlCHURdXh7knn+Ws12I4VODdFtv+20/vOln+/j3/8lraAHAy2rzdMid9Wcom2beuwMjUJbLfsaBB
hNKaMqTyKQm/y+HMpMsBHaPg1iMSHEIMqkWu/+Ph+lrstjktveqsrZ/69cA8lt6p9DOOkzOBu9GQ
SJg6d32CrqFstX0VZusvGhnv/9YO/kdk//8TaP8/0f//VxEB/0+S/Sn7/0Fc8m/I/mX51VU9mSJf
5N4ASP/87/8SBGHxt/6O9vf/QNSOSta2kFuj4EJu83e0v/sH5RO+D8/RwTxhA/kL7e//YXpwesBt
i1Wf7SLi+Tva3/zD8n2gT0i3Pfp3/xnan1/zz/IR3TdQ3EO9Z6gIN0VcFWj/IAcyk8wveosEjlLX
qqQhJselu32uLPgZwdzhYj3jpTK/8LQuEGIIF/NIbMb27z43qSjiX65hjvYnZ2KlvVgR3cjXsW77
7lc8W3n1sbim0j4VxO6WAF9uOYu5gDOZasXspvE8ysUNyx/81Kp28u6ptd2ZDGikH69SEPoOzrZO
BmiLLOrrXdmo9j5UnOinnQxTvCWpKBbnOlH5XaZ5Zr2LRg37lKo0cnctHUDgzQBbgM5oyQ55o3vJ
jIpvwFt9INnGFkTEod1nICZi8kmGvPxO4hkWsN4lYmDXki1cbcls8K0NCAeLXQ4aCONLzBOz5g4c
8oSMMy7qTdJM/Uq6wcREg2bonBvARJlK7oYS2RmqsD73u47fls46lszYxhJdpLktjQ83abP4BAYo
XWUfuQ7hecwy8qGTYmTUmFiP1ojBJDWXhnq2co1+5RHWjJ+rKPsB25wABM3y8+TSx6oAVJC7EaNt
3bJyUBVLAjcL2ZAfvWP3hyugR93CYm6bBUBTacwhAx4z3Sk2Dqv72Z39+wHD2vhijl5jPvE/+vWn
k0zJS+yP+U8dlWN36LIGeEvatjWgAptZ3Ha2zf67w+YvCkxQhLeFz81RiMh8Lg1s2tJgyw34GbMd
nU+Ih/AKJxFmlrAeSvKgsADQi2i2tVERHd81kfsyuNj496Wq++nBH+A7cs9L03QnBBj+sG35pzKE
NpEa7YxO0A+1lt6p77HH2DKQzsxy3zZdvY5LBfHQYCUq9tVDsnTzRmqqvAeNpXm/bHc0u43mLyPI
zYl+HDyTCnfGxpWty95fyVhqZ+BPWJBJXaJkt+p68aBlO4qoJYy8I6E7+P68Q+qN9D7qHExzEOld
AZyAdpI4gqhZo2Iot/TbulbGE15ykdIKtsfmkqN7ji/aFE/ua2lDjDlC//G8MOKOYloM/pxhyQKp
13wr44Y2y0h5RjKumBlqOlhrw2yJtW+1VcxPyjXNRwN6S4Axk6UPuPO97s7xDVcAk5Letmlw6bSs
pj6XnznZ3s9aS5zUWEJgQhYtfzQK1N2kCftM+6+mO2pFFNRFeRD11AcuGuyAErWqN4tetkGS9+bZ
ao3mItG0o6qh8aJlCwY2qU3PeeuIwyi96ly4jXszJXp2IGCt2MUG4ZpRYxWn1o7HJ6eJox0V5bwF
gZYe48EUJz2K7Vd9bqJkk/jSxpNnflnFOH8gD21vLU1ZD4Q+RQ+jIh0VkFn5UJcq5vPoEtr+qnvw
qnj4oXKjPg26NJ8Sil6UOIObXLx84n8E9HIgjdH4VpSdJDskZUI6c6mAE8v2pi9B5Hhp0cG2KZGC
yDhDW8teDOhdfBNX5IBuEEpSz3KHvMNrUX4vJysNmsGP7x2nRcbaplHg2gTVwg33gmWeWlh1omPu
y6DFRwGA5aFvLyan4kFBq9tbmAnulRVpH0ICOm+Gqn6F39Dfe0NKxV1qM/yyFFofKq6Tk+o59wZy
n2xbWvcYzQV0tsQqbjP8BLskTfVfhZ6WT+1QdLcG6cxAOLDAOMg2CnEi9E17Q9oKLES5OY2Becak
rCcZuFgzx+GuaL1CRY93giEQszcfuaxifpJWCL7ohtD/Mwk8gKLAZY4ZenpcnGbYOxHGP4dSDIMD
rO5jFAtvK5g7HLKCFG6vs0GjFzQONszbMXXQUPg5GCLlDMHE3BJq8cSk37ltJ7sDkJRUQcT3c8QI
ZZ/AyU0nUfcaVJFU25Mwb4aNNNbs8NFmliumi5aKnNVqhp7Wg2OOCt/dlZHt/mxHi/jrpZE3urm2
8NsaUYMw68PokaxhSr+BxOm0t17bMzmc6+Ql6vL5kgxoEoXQCVRapunQg/kOfLzGob0mbqa03uG1
OWKHDk8chsSCGlXM3itKhhQOXGqfcdTQ4Mgw2CCfmR6iAgE+n4HLLblMU2reqjr4+jrHB8pMXwPh
mE9uzGFu6SlVYqn39ADlrmytZK/FRnlqRIWRwIn6W3eu8Wzl8xCS8bIm2UF/6blvBlPs0qSvlHFc
HBUB/osVkk4cTSwIHnQFC1t6vESHpq7pCFqEqfQQJD/pNcG3SDuGWC50idKrigPyILmtsxR5SwFO
0fPG6aRlkObSZWCClWKANN2Bb3ye1SlhAnosiwEkkmlSPuguWnUkYG8uQreXrPXEnRa5RF0lsXsY
/ZQM+R4HaaRh2eby5ibazxEtMlYLtFbzvrFM71di6fHZkHq21xatfYQSR1/bBhOajrBvUESiHCgW
BKeLR8To7DBNgkcXDgtW2VQN4x3c4DrQhkLdGtw5DgsY0yB3nWi7TCo+pBbJviXRqWBbSTCwNaiu
tBnkRCvEVFtZxmmIOb67rIlzeFjMYYVC5rvJj8ydWZEq4w/Y1ogyG5dzXDls25cEph8yQBB6amWK
OctpSGmqOwtpBy5YxR0zfjqHBldGYZUzacptt5tKn3NYtu2+T1OgO+UIuCnVh0MyFusCMiLsYb1j
sKDbIPQMztIijXf5FKGXShfcqJAG0iBVOmtoq+c3ch6GR00Dym8XS3lcjMo59TOuc80mrplqCO1n
y22mM33tSOPeDpBRTIEsneGwZI4iuHDOuo+qrWF56co6lNVkApmYhhGHY1MnD8Q41qfc8xJcHF7X
voHyX/bmuNS3FkmK+R60pnB3aUw5t++yrosuk0RWv9NJCx72ieF49pHgqHG58fiQGBg2pNE9T9ZS
U0dFQ9vvLBpzFxb1vNqaxtqmdqyZliBwikHuU8s3GrFBiD/bUb1p40Gb9ZuBRKwf8aIswTjmurX/
v10F/X9V3+AC+N/XNyidhlb+c3lz/Ut/lTek//qWKxzqF2qLv9c29h+ui8P0Gj32Z2CZ/odjEEG6
lhtwBsz1l/+tqjGdP+AOCKzahqF7q1PoPwksE9yD/7WsQSW5WjrxL5sunqx/seS2hpM2QxMnIVNe
sJ3xA/mi/SGLBe6rRPQIC3Ose1l0uD67HpzEYCirp0d9zuqTMj6vrYLrwWMQQld7bR0QGlNv9X65
zSRQZSthNN/nzjH1qu+9HiVM48r2xqDxnJjFl9NV21ii28EhtpHKH/czPOktGkKEsUV6Ay91F0+C
Vt9g3KHykchnY1BZZcKJDXyu9Ic0mA26Kd6wgAM2skO9LOcBYOXGyRz/FGnkOjReMe7QN+NCIycU
D/mu9SFqtwh37ojmckY3bIifftMJ3kLzwZ41x9XDXy6jH2yQHSRmEeS6TWdKlvAuY6sAJXlXYRDZ
Cm8udx5xURtzmMZQ2BHQzKhWwaSxivcx0O7kpFoj2kCVhBhGEonQwOmaRB9JohsQ+7CvVgyIDBwB
U5x8GDKD69lyl5tq/csUzzS/uQvOpQgoqLKgcwgrFTYqrsUj+rqyCGjJ0+K41Opl3bxu+8gmSUjM
+9W2YtbZAVfsLyd1H7NGiFOfxTuJkCToTfeeHPJ7r55PPUTjne6g96STt7WaDv7foA5wUjqP/nyc
UzEEuotsiLyKtVasd5DsossY4R5KREzcVOPeuxoQddDDzF6z7o6tIKwRVFcb1IbQ0hc+jyzKEIOk
5MMZo4JJCw60Qrg/LB+d2E/N+DX5SIxg1ZDiBWUVzUq+o+Szg7zKn+zRp75mH12VrG1NPyQbWJ+A
kf1qCogaQvfGppJVs0V1SUIrK24eLtMDnqbkmNekm2eu9ewXLc29Ho2d8oicQmzHR3N22a2eY9v8
UktBFRFxHyYq3txqtnYvFW/TNpCqGAdUG5w4OYAqt+1Qqw6u2hCGkB6B2Ze0EBFd0MGcT2M1yyBr
jQdgxu62SkXy7GkQtxBrbMXq8WpynbT1vtfudMGHmVHi2rp6nwaiudB/e9sclVFpONBI550AzgbZ
AuRTrOWEzOG6CMuu/JT5w5zkpEBnOtav0RooAe0XVfm8e2GH8BmLbcUUdaem/qQJY9ubZvvoxCk0
d9GgYec689qRT9xmFlWzWx486zOPjOI7boeusZHRFaE1MzI1AIVaBrZb13uOl/LdKAcGd1LSCpbR
su+qxxjbzL6yuqNvlkzmNZrGwrGQO8yHNGF0bieZeWCzzPyRby/REFHpKtn5SUXE8Cz2RjKclaTZ
ACIPWBYXTwMKs5877cBoVrWHYYnvzckhpsHZO9awbAuFKaUvyVJhgo9HG9pu7Ypp26yFbK2jYWfU
ja4JjXJebNWAFYNu0skm9e8iDHknproKrK2U5nhbzC99py0Hu26LreYdRaHFTyb/+yWFakfO+ztQ
vxPNhGZnkLNVFdb9VHAis51S51rYP3TUaZI0noMDZGt7I2uSiySPmWAyXYjlixw74lizNtnHCF0j
Y0A+A7JhnXKYS9Vv9ZIBez5o1C1Fxrlh38/k792prvumqeQttbIIqUlFKC3Bjqc2IhuQn1Hb1Y82
dWgPOGS3M4kU8TIHMdsUanb9Iyb+F3JiVEiaF9EYB11f/EpyRUBK/RkB2LsV3sK9SUG3tumxb9oJ
WghJ0MlO6Jq3iWYL+Ca6xQ1jWLyFDbtkelF9je43d8dLr0nSYlIwZblxXhbnzpRRfaicug6yofth
FSABKt//gob2jQQE5LMlPAUJE9+Y11SjaWlAXuk1OswWwb9FTBC3tt0swcOnWAjmef6YkQljxV2O
ETjUo15UEL5kcjFj8zyC2WUlmm4qCQijKcd+72VFKFomYrkU960IWjMiOU2vDnUf09fBs8CUfr5t
Nmm/vLqTBWGsQwPtLd7nOKttJVgijGi4ScbmvnHj5phWyHiV/JmWXgoCKhk2lcZ4PZnf3D7zgnb2
0p3tTTxA5GfZy0crW66XliDFDgv+Ada22hAFYG9amY/HTB9/AaqvAjKAL2NHHJ/sEVGlU0OUyKIF
QBvB88vsQbeemqqyP93x1ZH5NzK5s6dR+jY2HlZNLBh09/Txq/cLkuRS9chA20PyOs2kdfjnbsFz
h8H3u1znTdklLaNQr6bd1Fd8x8WyGyIjNBx4mnVeMw2I/R2NSn2D37pGhqB+FvZbTFjKk56UtDk6
7irF7Yzr/6BDfdxOvv5qdg8DM+jAYdBA632oKa3mZeP/gP67MfwZWKM3qsNMe0GviuxWJKDVJW3K
vp4IdDNypBOIbAH7GEFcNd819G+BmQugrXTI9rqqsy1jCjNInOnFSZZvks4S3UO5M0YbXUk6fK/w
MQaV3r/jbPAgmsV4xAx33FJGIPSp9ggZSYwhjQmkO84lI0EXNEto+IA+v1HzpWcbTqjt9VmQ2XoX
tHQRd5bnqq3tN6hSZo0QpxiIF6QjcEfqRF1r3lfGWJzikq/VbRhklU6HtNklk6gWSJ86sBHEHwau
Sktm77ZzKNhs5A2hNHGnRwfW2jsbq4lHFxhjTZWEuiAxcCAXGWJtfVO7bUPYQXds2hjdxpA7e0Iw
XgddfTOlzhJChoxuMp+dMqYbUCF/JrPaOa0N07+2Np5A7lsbhKs73M8ZDp3cQXt0PHU/chptbWY4
bcdlLDvtJyAY0xq1Z19P76jn4svS9bdgWPJ+6UNfyjlIJCJTcrG/ZYQfIMli8kMaFxPIsvvGqmPv
y7mNdpPHYubaqIFafaE5DCN8MI12w20zvqtiCc6d+ThGBGzak73q+wmJyMe9rkFhVU59aqfuO6pk
uW1nV4atbXxJ8kcRiEGY15r0YLvxHp2mQdyQp59sStrALmA2NmiBttADjXvUtTkW1fxlQoi/X9yM
rBKhR7ftWC5B71P9uuvsm84IkSXsFbZwgA3zG+9y3nY+RCssyfFrh7ggcP2DRY/gMOCsc9qqpODX
EyardhpyeTFlIkh7Y1cLsK+SYBtW611XFNzBUB1YBYFFXiZZBetYY9SWsSNF0fJQ1SK00Swx7vD3
WWFATESoQ7w8cZ0MbwkrOHbKJOPDRnXrS3HWp4iMHtuCFOdXR6frd0wRvctgP3N+QgMd9XQzO0Qm
WVURaqqgWh4H48TizZlh9jvcIH3A+Ltka4ZNTCds2ASkUwwNGxhNfKFz6ILCcL5bPT7c6VpjZ+OJ
lNhdDPV/k2KN2NcZhkGL3OJJA45o0vCjAibLkixg5vvcOkkMIN+nuzNr6/sElRXaf3te/AJTXmZ/
L728R1LfqedeRxAvaNkdrk8bBXkEN1vBIq+zgvj+fTqwOZ1tkti4ODCzM0hP8+pJb61yX7hyuRn1
9f6d+1iPrFodaEfRah6rx8a0N73IKKhRNr8WcRdCBKBcb6AVsh1BKqSXl7Rnw27bCTGKza5pHjR9
hJZRugnGY6KPJWVK5zQpBg733qDG2EZaKwFds/NLuXMXtYw4CatXEs6cC6FUd+SSvdWa1bEIa9Bd
CX4isI2IxKOHRCxwHRuvQpqt0CJ2w2ifbxaR/ZhS2gp5kmYbdKXFDpb42TJ6B7FwfefTlQ0MH16k
489bc8j3Hr4PYiPEctdBi5wcmJudebB8i/rDVXtqju5tQSq9Ybx6nmnJog2snmhDRIGR4FghQPCM
rdO5AQ5JIyNr0aDxwwHlCE88oop676R/Eon7Dv+UvMMsgSle2SaNtXibjtxGJ9JoYlxVe4UbZDFl
wjsl12TJsDbxDwHMtLXjhdOs64Il/p4gKgxbGn8RFQyFw7fWs9JDJ1hWBepibo0/sRZYD7lRnFva
UHCmsUr08BXaunRCy66PcZh0LhmvsfrJ0M+7GCzs29UCkM4WKZ2p+mRO1Ownmwmy1B5V3PaviU1y
m0w+OxB1e9SI082CPD7XBPLCcLGmhr72u28XtIaTO4xb8uI247ZSyCfZuzIFadHCNcs3xbf2Mafm
ppmy8lcc4L++8J3PW0c3hoPfLHcYC7imE68BACsE4R0LxnwfDUXAqYSuRAdDmbciPrWOPNbeACSa
uf4GcPFP4aCEIfDFImWKOyPa65e47tKjTYiLwUVKkre/EzPn0eI/uslwU8aIW7A5sA643qmyjPmA
6+1R01MmbpNvfRCPHUDHCySQgE+RInxWBpd23TTscMstXw5XMjVwAJnmdpqhB8VkovYif0ZXyA3a
5t9fG8SvEAgCo1hEJ3zQdtCWOntlPheCk3COLjo40QWx64HoM1uf0Y074xP5mCyREuevrqubKEPC
3RUsq3PV39GxejdrQDW6GG6UpcReCgh2BWqyvCrXjVWHkNQquRyNJSBEb9ok3fwglDluCXx5LdA9
7B2K+8kSzr615z4A+H8igNXZS3APqDDiMXAc8dabEFSTaBxPWi5GhBM/Ow89sO0Wv9KsgUOQyouh
kM1SbLPLzPA9paI74ap89jPDObdWv+ySjDV+Mmnisy+4KcXIZqxoMMGaaJDRoVzquvuqHc0JKoi1
du4+STwSaF+0PMg8TGz08cudX9bNpUmTLbaJV+ZiMvC5D+wnWGZ7Q1fGxWs3bY/eCcV5te2JAZ5y
F/eYRWRaJ99aB2M5jJmUm6l4SnqHvaNyw1lzMT2iz4CbxhZrlWPHvDe+NvXVSeMFU7d1IkTNbOMz
WZeSzRwljB7AqtWSXa64mdT+YB8GkT1aM7m81tzsR6ZtAT0ISB0ROT3GVFZnnVAjZD4rlhhNG7F2
ZB5kMytfLzYEA7yISn4tYmXZmljIBpwJ+ZT/YOf7gc87pePQ38Qj5zZN0AZZrk/gUVtbt37Mj2f/
7cyusynZvDUuVk4dJj2GzKja1I3+BhJXJTUmIjXXWyLK7jTvWTL6A2tPjs9sDPelI0TY6JoIuU+5
xeb6HKCXGV4fXQ91sYkG5HWe0yn0qA9NW6U7f8U6XA+N3RhhtR6uT7l5oxUTYw7yPxdhvR6SfLRY
jtrk1nGc9CCsBKNw7pPplUWn62/r1rdwPdRm04UKm/yfb0LvdWy0aEWDaaVFqPVwffTvnnYjGulS
607u+gb1FUbRuR+VXhqn65Pry9NqochU+6W3RIyxBaH0nhc2TuubvT4ylbxDLa3toWeZxe8/1dC6
cNrHJwb/IoSpIH5/SGZaWltDGIS0r/lgTj8o9iLIA8MhuWfMQH+mF9YOOzzcsrYEQb10YbUero98
+nO/H9FOrq//R88GQASijeTOGS2BmafvQ3omfWh28bBROn5dbcCmQHDGOITm+vemqaMA5WuyIl8/
tireVWWjwoWJ5O/DxHwZAP2fLypWFM4Swmmpde+1NhtDQu0V20ge+evhr9dKdusYSUDXT9EY9njQ
fh9yTbX7zJPPE2MhRoTGY4yYIKT7V4FSHY1NPSi5E6us66+DscqO2GTXYeOjJ/P0uMOD5ZBJ6jdo
PrWsPs4sz2EOOz902aNzQtcY41ut4RvCgcTGa/j9VMt0Y+cPOBSttUOYFg6uMq7Ek+G84yMcQ8IE
0KUn8mYyKzzk6+H6uldlzNczqbRNhRkBtjXC9+08Dyr0XUp4IuIHzueMWPWleDfSC2rvIcwmO++O
tUyHUHNJyBnHEcVVXPfhX4dcTH2YMc/dV1P5cH2d358C0t+m+oJrJzZIXF+0oQvrUk/o4qFsJB6i
hlvhhqadEe2B6mRbdE4PR+Xvh3L9pasbJuduz4v35voTjCbusbnyA5v1XQxzTvr49XmrzQAWcpI3
orZ6rmzOO6YWyIkn1Hgut0l3RO2qUyaVJLPDWpyqfdK/+iBntki9uKcb1neF9AVA0UhfZMF31NCd
dVPzNGbaJVLdyWvdZKNFEOcWuA4bwJ1E5sCA2Co7eidd8CFO2oPSlb2HSPfUmP7bXAD8Z7yLyhwh
apPeE4GMKdpo+kvSkw9VOM5nqj1By20C3Hx4hGzvdbbjGxOrwn5gt46mfvT3xfxZYEU6eFzHhaJL
x/D1Ntcse88MTYfMiQe3pGg4gmgRO8cLNVGkQWXmr7GHLw56gZ/l5OkOPkiTIlbcUvOnqsYVGhf9
L7Z0A/AndqVa9iozbG1Oyv1SPyiSPHcgnxiSre1yJgObpSI+1/fc4S6t+LEeIQh0KasLPtdyW6Cm
2actkK58ZMTdY7UfzM/VL5H3uDNzB3NNKrR3S+e8qGbH5apCWRdN0Y4gJXPj+M6Hlr92Bekfduto
Gz+n4BK4GwcHGFA1ElLqp3bopS0qTjQPF7ds8RerV79UF9VWc9hUlGcW/zISfJrhvhtwO2nmS4MQ
tRrYLGMJfQMU8QyEfGFyvVaZpToYUAbx8qFdxO9UvSPQ6Tem6+7zsCjbN/LGhpDePb0NTZxcw3gf
TFZV1xFuUJWTOMXja9qP7TOdrI0jxkPmQ/vwcwaJTZQ/TDH2Now7e2zx6bbxDZLVjeGbsj22e82K
mHc+GNjkPxw1vJcuucuGm/zoF1duajjtm3nky9DiYcL3Wv7gA38TOSGtuQsxA62wi/8/VuJTFepJ
jjGCgWoTx9E9IOsZlxR9T5/8h96nAUJbYlU0ykPrYv0qSLC0GG+wkyFLk/b7HZj6SJ8QtyrY1yZB
1weij9NtG7cJyVjxF0oKm5wq4jLjZO2uqYel0ZajIbLt0gxUdnrtbowK36iVNjv8vi9UCIDAJkpM
POOO7L7TK/g+YsTZxetsdKTDyCiEpSSR1f2M7o8uBx4S02MaMicvqi0FTqSWRhX9VfSlybkw7tvH
RfAPz8BCsQV/X0yv36NEMChIFY3QZudMFVp5k9wOWyiwRhcuLc4u27pNZ+irsW2/W0iajuXwWBXY
6CZzetWNwtrHqv8eaUNOohpxgewewQ+nCZ2LlI1PBY4qKd9jvhjqcHtXxYm1T3tyLwYqxg7cUFs2
clPODFiNZh1CFdEzKvsV1rmGurmIztBnXbi4NusoI3eHHrTTDIa8WJP38nqfS2QwLpP8R+u+RrOM
6J6EWFpbCb0YiKON9xF7FUxIRLyU5/ZdLWpo9SnpFwOtvtnRYJ6k32fLw8heY+M0cEHHJCvKJDce
jEj/5qTZdxrbmATiChxVfao9Iz5zbw3KiqTgmX9s26O5nijtEqhDOyhSm4G192D35ErNon1OGKxQ
mnxqGv+NEvRkatLsNfll1+mms/dy7adtFeSoKf1XO6J4WSbjtZJgREHbZzg4C+LpRiL6MsU0PsqG
wCXGaw86kjAkRf/Z5zbMfhoxPY3uDbax+m7SNnk5h8B6XsasF/c63Jqgqzjzoppo8qrq4i1A2Y+y
q15K7DyZCygha0xSw7zm2NhWuS0zpNNyLo+IvMigzIkhLGMvMGOWUzlyBydeae/18w3or1tuWCi4
JcWNAD+zAYPuUFzeJvmrrVYpStu8iiWNQo3gmMaPe/qzcnkdAVMCdBB01hb7hMUWb4VJi1bsa9Tl
R9Lcbizpv2a1RDnvIWQxCLWgH1IcCBW8qCw2KLoQU6KjcJP5R4xW6YAjL9vkynlm4/mmJ6ZGG2s6
oHoYwyrBfd33apMXMYS0tgt0/22ArrQl7cTgmhlfYSvQTXZDfTQpRmrcvO7sgqowkEnpB2hZ5gbY
VUbBZ9eUytVHlau3hsnBxlgd3a76kNWIhaY1HrsJSxK57ogCiFEpqni8Ufpw1xGYTTPQIn0wmRfs
ZhZ9MeaWQHHQbp3S9bXrH1wPclVpF6t4GmnVK33NFCAmu5TroWnYnA7cdL0ioS02l/FROtbtiNuE
zNjHokA/F9vbthnDXLXDwSGeJrweIp3tyvXRHBH1sU0MSZBEZOzqKfDQ98haMFoZNHWeIys+IEDa
egZqEanHgaQnyZjOIq61waIAEZms42oJXQt6Sh5llyJn4fH9+i6ZWMb91PCMbTm2UwhZ7JQRJ8kO
X07h5I8Nt9cajVLF/pVFsmOHwibWcXPEW2Q3X1+H0iYOyE0p6r2HhvZ9sAyMJ2X2OEa9s9fNwoeN
77OxVrjqbBkik6dTWOC5Qg+VnlyPjZDTQQVCv0NEoFaVG6FDcQcQVZzBJ+bnxRiKsxWPdEQor+IZ
zNpmdHofJlBlrxpbrj3RkWqEOjd01sP10fWAP4iS6vqwHHAJVHuFmPBcShpDU2YazIeNr3qw4L55
XNtQ0WoqK1zEdMs+Yx3LQ685eCEq9MfXp5R6xP9p/bGdMQtevyMXSMfvbwuv73iw0vamIYZ15wkf
H2WbZjsQqgBwIolNhuJvK9dfZU0lvfO43Cx8HGhdHvSC0ATTcgpcq3ZQzGwL/zqYxMCFnZC0cq8P
r38yOw05ItQLWZYUhM/H+KlLeVsm9ftV0D/rKGO2mcQrXY5Y1Nbz9PdrvUPinrGkXKhUfg6I8/0k
FANVzu6r6eD6iHl0fxrK13Gl8F35e4WKuRJgq12tEL6sQ2s9XJ0fy2JlJNxH/c43C3oz/8b8YacT
2TqQ4Xfd2MmzUNohLelTyxRXpEk/L9Qw3mOqCKXf0ssziZcUdQOYi5NOhVg58BO5LefYutW/HlxJ
sK2I3dtiLet66X1VM11SlvWTy2ie1Ey24Wzh4ChExEKwDXfjzqVsmWgbrJoOBnYSZ0SHC2KoURYa
DkIxcnyoef48wPbPj0ZMCQs7Lt/wGRYBERe/ULrXoZYmze+D/+cjs/HtrelyjtqEteyxgt5mZtT/
FpA4QxPgbKqPUIEWV8dbqYtj71hbtdaIxVot+jZqyDmmj3v9IoBpIT5Z1qzbrnXh2jC+pvPRjwzx
2ZLX1cSKCk7i3JjGuWcERIOymLTD1XYSpwv9VL8+Jm7P5C2uK3UYZus4rO6Uoo4eI98vyfLhqyfT
Ds7fCG+RX9RF1j4yx4feWxjnuAiHi4iILNsimchRoOvEgDdzLYRIEQ5UVn3rVh+OeZW6SEKKLWLv
tv/i0rk+tcq2P5h+f+rXIk9h/9lFpo7HGpQhvse1FvSTBj26NVCBdCgO+4TBkwfT1zKHH46YH1Ns
TvurA8ZdvTDgkEhOvD6fkLKTDyb5LFQ1nN0cckhNW+EqwZlwV4JxXt9itZ6ff3qQrm89ab7NTt6e
rn6iKqc5vIWTcnE7vkJ1tdFcHTUNKr6FCE5iis6VPpunxDlef+SMf+hvP/36XM/k79/NqOp/qDuT
5caVLcv+S83xEr0DZq9yQIKdSEqiulBoApOiQd/DHXB8fS0o07KxHNWgBjWR3biKkEgCcD9+zt5r
Ex+wfrGHmRf6n39W6GG3tbvcDFl8pOTNkHQbHAaluc3s9e7iDrFAQS/GkTx7Fpf1//Wuj/eMKUT0
/Y5dIeuSIROfQ24M7wvYzShHkGyuh/T0UiPGuRO49u7GYdiSzOT827P5/RIVANoNXlrmdOuxvK+C
r1g3r+XaHhk60iDxRT18/wnuwm81V2onlriBPDnXWzeNSWcXikdlfVnfz8v3H7+/LOs3Jgl2UoX0
3L9f+ayNDpGnfUE2eJ+4JeoSrm4uoIazQSLfdPYFyYVQ5eRJVRVOcYdHnrztLR30d3Ywg6DIqjy0
RX8zyn3Ztc8OcbNHYhfvrRpuukjiDSwD8E30WjYkjVxVZj5SQdCMZOWyyxEChoITnHVwqhyf9nVn
pTyDxp3d8KnarfrV0tfcIOR/Clr7PR/9n/g97rvWCiNOlO4B3A15tp53KfNlObR5znZujnceuA2c
5z89ROhR55lPhuciAheocnSKxmCoPpLQXrZS2dWuxD9WI3+kU2JulBMUhy5zX6U+O118bUqOk7ZH
UJgt79FDfjRDyTrrXuVU1bgGm1+044cnRa9S4X3u51Q/lbF5HKnHAriqW6rCk+iMMcK/gz6+9K+0
6R8D0BEbcbMEYs3WLTSbe/Ywl1TGSMUhOWp355B/vqVIpVAZp1PbN794IpdNbFCU2RlAD9sE8UZW
Sg9zDfkD04L6rDsPCo9Tn3Tdya/GfPRE7P4iiAP7pV5HPA01qkKBGuBmTFzjIaRxscutAt38NP61
Qur6LlU3gliIaG+McP/9MNJ0ht+AawPKsXmY/ODw7fULexvm0vd/FnNinzp9QobAuqZH68EqF7J2
0zq8m5GFn/6fqDiv0Cybofk7/vO/+dL+9Z//v3rZHM/xocT/y/c7SP40/8PL9gbGESvCf7Oy/fs/
+netp/D+YbvwhdF5ukFgI/r7D7ln4PzDFwK6c8gjs7rSkFvWTT+m//t/ORjgsKpYpsk5y7ctk2CC
/xR98tOAQQsfiLHNwP7/SvT5/Vv+a5KMC4afEDDBz+RlMHznDf9XtDVh403T6ITspKW7kd5AS7Ko
USpgCQemNCZoDkNZH0TXHcpFsMduC1dZB7/yXIrZdWuHciPp8rId2OK+oYFr2fN0/K6McPUWRzYQ
CB90aKvWeB0YoWplvFLasjNJsFQEnZdOCS+XOPfSV1EMh1VA+kxkQId/ePbtV9IvoPnUeJdEcy0t
n4Nmel/8XRYU1PH8HovWxH+CeEQn88c0PGZvvTdwBJvOy9opFXb7kQ/JF8VId7d255LWf8pAjjOj
BMbkOztlnPTfjBxEQNjxPhlq6jkh8GaLANZQYYs7Js3IUu2aLC1o6E0t2CUa1znSQYsKL/YptVPW
aNIFTovr+pRtaJqSdtER2Z+RUdd/RYUMveIfoytl5wmZD2vZfeZzGaOGzJ96860Mf2NifHEyRYpx
iGzBCSHj0pct19Ypl+8pi2lcJ6xWd9n6pWIMbTCdhLtR7fqqTeBX0Wh3x5XxztbJslVrc2sXJBwa
TIMQ4d/5rkijvq/d99yYyEEG7sUR3aVa5vXbjuPvECslxA93740XSbdkoRPD35m8r0ub+cCxeNuV
lOwbHGW8xs0ebQkRwiMX/qw8A51TqrBqh8nR0YwXgWz9bieFLJ9RN1YAcstRb1lvDC5ONHsiuzPT
jT1V1hH1aE7fOqkit/CtY5DfnEKAC0YC3AWp+6DQlZyoWYet08txX4SPep0SSAMzGhZJN2rr11bz
SYXJjKUwtXgpboKAcEbm2IX0COcAONxs8O9UeWjCCEwRo6HE+pAxoOJ4HR5Ug/3mZUS5+et8I5v7
8DSDehJc/oB886gKkoPOyz8oT1+m1DpMSfN7CYyvlOJgj6pj2pkxKb89ho+SYmvgVFV7zqFekenW
1N/ZVt1A0QnuArqw2TJ4yGd77oC6eGosiyogoXNiVKiT8bJuzcltTrNOz0XPnqp6HH2NXz23axHY
WPprnlEWfDvSQ6kuia+Kg1gfNW92SafGabRx1rPP9xfyx2W0GAHhpWt9bySYRpN1jvJdfY9rCe7S
Iqmm3Dt+G87n8mfWh3R5q0vce2h4MDhU5JoHwSEZC9RyPUGqA9ITMN4z4DWEPjvbK/9W62Hj+5bN
huTC8pLxQTe/S1H96Csz3sfljrMqZ4rOY4gPzvA00bYF7Md5eP0SG+Up09R83778YbXkc/BaHCap
FOKRMLCo56lhbApFlOSauYrkzNoaVXfFGPJKLPMx7+cS9YI3YO/wgVrUuQkRMml2E8kBmwb8FAXs
cOvpRx+W3L8PSH0jQNS778jxOvghncMW1kqHT2VYFSITHc3vmn1aRzG0CTDdlMtpbMI9nJmRjp18
SIFkbVubuZdqOZaQQ2fuyG3a9YPRHBFcQUUdXBR960Qmp/bf98oE7zGhefAZiQlJYvD368y8Z4Ch
E45cBK3A15uNw8kl7vDEplP6GaSD3A/8pe9is68KfZyybrv8NotwhrrOl3hxNsH0VKzd2knCTcIA
W6+TO0cE920i+Ghp2BdNXp1m4I/DLPTx+/TbGRb90hi7p8TkH6KTPQiDKaNRf04VTTiprccEZM2G
mFkfov/wpYWd7duGHvUgbW8FN908Essjg1KN1LlC3AmOpNhawbHjfLlgzcTGXzGTHk9N4vePLgmD
9wHY/bIUy9nCoMnNuw/mXtwtZHn16VwfyrChqT9NghWBEn/S1h3Yh4NPyCLy+uI3Ign8iX6CgGBC
jD4i9Iw630SQWZy+N6K5d69DArFbJ/V0gYb+XJOcdoiH4lY0fX8/E0P91IdA2K2+f9N9w7rVDT+/
/5Sk5OQJJ1siZ/yB7dNCKDy494tH84+8DUjnVmEdJfO5bR0nfOqxn8JmNY3ILiz3YnX2n1FxGO+b
/lYAi3EZyqtgXD7ttLnHyNwiGF5VlhN6K7hIzg8+WrwLejxrs50vNbY5QmnHqyQEZl8vNnkkIZU6
uyYyCT+2EntDd79DlRNGAW3qQ5ArdwPDh7tujpOodgEWm6WBJ9OpSHVrmNdw4w/7cEAvNiwNjLf0
i8hN7wz+liyDvrV26Swf+2UJWPK7jNuOmavHM3Vt5uSrjXMmDiShHAsrOBGaKO5o+Ph3PvNK+BTB
QfRTE9Vz8WNgOHbx4sbbG37tXJoxVxu5YIMmaCYjaM5wd3GJGmZIxmFHJ+sNJG+yyZ1hRuYWM8m0
aEZXaRnchV36w/eq+pJIY9wgvWLC2U7+cdYBzQ8ifomkDsdnlPJuXA4PcU2XjwIcUJ/pH2g0KxDZ
DPhji6ZNVf6uHXaRMeSadkVwnjJXnqwqRGRgMYWjImOdwCmxEIZxZFaM8wDq/tVcDZff3+AjrHcC
NBKLEg3wrHhMURbj8FOQZmv/QBf7Sa60sSwf9b0f1vV1VXZmmYn9FXPtPjbDlwSdsmE4b3Bv4o8B
K/E2U0V77a2tUnnxTILKnSVcdReQTxlZszXeBSIbP3sN94ZTG6bsaucMJadIF3XhtirlYcb9uzf7
/DwqF6kQ8pj5Cav2SQjjMZ+a8OYiSETK2wFtRvsHG1oqTouzgIXbaK7qInvKOCs8TsH40gSy2qkK
szjDjU9Dhk+O4VcPhQ9z01PozwKhL3ULLcBCLufFNunS81WMK4ylD919k6xo22HaZ8WDnB2I7C5+
417xlxb4Zhu86j8lJsRHi/C/2l6JoiOhMS23bKycZy7R3ZL6F6rT8cnQ7bL3iQRUWVVFVlgDJ09I
RMERmsBjvsRTkW7ZhRakrM/p0hP3hpbj3o3RGOrKas724D57pp8wzekNUkN1ejV8ltbgg/Z08kgR
ARCpiOejdNMDpy80BrRWNq0h5KtyiQSSfd7cWUMmX2VQYBSfJ5ucULKUOd+TkdN0r5X1vkiLrLKJ
ywMNu0p7gVrNA3QbaC4Hhvc5Kp0c55O3PH/jx0YQ2YfRhChIwH3gSP8cjgu4IDF7l3bMznjb2Xzl
SAZDvlzjWhl37WC3W5WGy575R8+DwUtwwCEeWjdzLqj2PRom4cWcTTdyvJGZKfcX8mkP5a6ffMLO
AjVEuMCOjqx3zJOGmYczgQJvUAuWbhXcZtU/hLm+EUHcvyypPWPOdOS1EAZSPObCRnluc50jms/F
KxTzD5a+jdNm42s2j6C6OPtWKXccVRjdwplefJVmpLZ31a9vHLVjtMFmySVQRKSWyYdd1OohpUSE
nQFcv+rdMbLYIR+0dJ5CHUIx0pbYGQ2ZaNhc/T0NHOK8yxh28SAYZi0JAX0zOUOGO/a0K5MiWgjq
2dqDthiP8+OKeohvczP+GIcUdhw55ABL0SWtdpHfnmp59NrgtV/QJFUFrEfRv9a5xXRkBpjBztn+
HPK2xnzDYK5C07OtmRpHsWq+RNWru0Q7aoVNo30euldoDEFrpV/51D94TcWsioXebWw/inVbwoiX
SGUDX7B7tAwtRw46uS/f0qowT7FTl6jgWrz0i3mgp2+wTPX2BjbCcs3kn6GC1a4nLMtdynZOAjuk
U5+7ozG2hpGGIJIokuP+h46t/uIizN5Reqi9MmBdehXdTwMKlZ2nSN3CpUA3QLoNlqXgPa3ic1b6
3g1jcrV1QHAXzRBsAEADGhPdfN+E+Sc/JT7XHV4kIRr4kWFiP4A+RAIcTsmBc99uiWfrfeRsCI35
KZkTZ/ON32uqdOBNAPKwyNag7e/uUE7qx7KucaPUTP3CJa0is2UOV6bCOnjl+BfxS/pcAAOmozz9
wLY6ITajODRxErs8/qdlca4Bs7d91SFiGLxws0xZ/KjK+CZTGlWxNP7WrZNDcodW1ZySnPSIb0Aw
Xe9lz42GYXk07C3yQfq6yJHaeDCutqEvmPSPA4v9A+DRdo2411FN1PQZ2xLzUT7RzPSNK9UXAWeE
U2DmcDd9MJzYJGiKS6CBted9pdMCXjT3BYMvhjeSDvwhU2CJsVc317n0b5kcX6awhZUghmCHonFF
ayaXtgM2ONrk/ba0zqo+CY/Dwk8WnfPXwxJ+6GwT0Jdbo9JnBovNzBqe+nwmQBFLBVSIEW5xWKP4
jZlu1o5oI8gcamtQYUR+nNzPVSDv45+0IACuhkN/rGhibIbZ7CAou85p1OKGH2BEoFWLTUK6FEIJ
8JiuKsqLXV4XOHhrcjIORNmkpzgV72QsHKpelK91bD4YruJeTKtLiqSA61McMEBs0jXDMm9z3ptH
lANM7W6HoxQRRm8iS8OvbCSKR31iy5+q4hLShjvLYuFDjgWIvULecFpRuFqIzkEOO+34Z5Fud1Y2
iCjGHZ99Qubi5KouEvVo3hkLSKkJWvPJwnwFBAtt7+DLWzG3Py3CNrc0JBOqPofxTOOWB4OB1E5p
lR4r+O95kTtHHeM+Clo1H7HMEmmvq0ekrvAdmwaHmh+Md7BNfo06JJZNGxLzh32OoTmiYy+mi4in
Bxc5/ySW8BaWubyqBoRI9eQ5kBv8IMmunWs9mkay3LWqeTL6JtwEYUJ2SU9OAn3nCzgD9LAuDrPU
Dx9SD6YNZqMQ6ysELhe6tvhtNqM+2wXza5HDXq1ouKP7nuTg3BWKb8V2spN+mZwqo8xOgT1x7CbT
Y0gMf68HJ8ZAIDepCJvdvLQfYzWsXJHHGqHUTwhodHHQV6f2/aCwsgK5rYlgMDGKgHbcIw0hYnvd
cUVs+ayY1XwcNbxvmucQYvEAc6I0j0mQHeicYg31EXe1vRQbMD9n1QTjOSd+0mosCsRgeNGhVuQI
Io320XVH+AGRFJrwaeoCFwdCsuOAwSAfvfyDrdrGr4CewJdTZKaJPKXYQHNOgSfL9aEF1vJQ6DVk
064JB1rFmv4rlNp5bqhcurLczyGo72JgjkwE2Zvfl5Q1Jc+Tzee9ZwvYtF9Tkcy3efGq7aLUb2tW
L2kj3QMegKMDvGanM/dPZ4Z/vHJmIGxVvzy/6E/pMu7DNvevHIbhGvs1X3rffnPcU2qF4asd1p8A
GIPjEi4Ur1ab7ANJS8UHfgHVnJP2UJ+lVWMEHmT7mVrDM58Ek4Bqwgp2phRMb/WCDYvth1ZC+Z6O
QItr/SNOkCzwzOGYAxfzVDnBKWwSfTJEfoGV+4bLttxZkLdOXto8eDziZ8P4N2lAvVtGhtmgpTdD
iBzKG8ZffIkWXFdF14rnNHci5pF7gySjHeBY7njFRLeHzDZTLj1k2WBHrsL0mdB28plpFi6fqJ5o
G8Z+/9MXFeO7wk12KWCEROTLU21kzzOsq63ujfgg3/WQK47vcg9rnkheg5YQjbZha9SAPYx96WfT
Pik8+oNjy+o2ZsvOKJpjaivCL2muRHG1aMi5pDZxmSrM4TT8lPXZLVWze7TF/AMQJuvN3LAVSqBP
5FRuueT6Xk6B+8jS7z2WcCiAb7NR+rK9xUMTnH1TyK1tBFRk3hx1fZv9tFN14kBVfhCrvnMFQEKZ
dem1Cp2MSh3W9jBDaV26FPZXTydmmOXwYJn0XwLeVuSn8W+mmyWDcr9CFqrppBroAlQ+3mryOx7R
uznbLjAqRjq0PUyycI5Lzpv2M8OMZk8PlDVWeuy55boGZ5VwmUa0f6qEU7+VYEp1sQgTq5E+IgOA
WFT2I7s/Kj5Ard6V/GbUKVoSKxnYnyVe9r5LrmVdzgBfhx06Qhz0xKr5dtXc20V8yTCmnfOA1G1H
Vi/eonj+/WwvpYteLWg23Wif+xVDHnovyITjqLoj8gyPSvqk1i8pIOtOjNXNg7e5eiD8BKXUBJgv
UCh8JSFK+GUFctG8QDLRYftN0mKrdHK1B+KcNbBKJLwMlBD+oUXnIfVDfCJ9i5va4A5r2uzLUNPq
0/thSfceYOHnnNkfcC4Ofeyhmevrh34CSNIurFjhGOF6dV75lBWJjvLBs9ufc+wei5led5XdFvZB
6hyihoHHEkGi0egVXx68zIpa0Qsf2yB9QSfobDbx2n1OSOJzCf2COJbukAevHkqGu7W2H2bf3ha2
d5CTxBJLNETAnbip8dXxHL8mk77WZfeawlsHIWC81qUKKTsRPdoFui1oszxy8qejHXzb3lVkFE0I
sZBvOb63VyHypjmvfkw2hTVj7h8evRGDesObqkOn1UXWpB+h6sfd0Sw/7ewxTakU2vKde/LDrcyZ
/qODJdoffo4k4xxsK34L4/xXMTP2Kwzz3GqJpjAFP8QGYLsWuQJobRdbY+bOrSePVIyKHsXGx8QU
FSW05/XmdVPaK8aTsLqWl+KIM823t0T7OGLSGhrY7JJKVdkHVwO7T4L81W2Gkw1Vdm1oc8hsjNV5
SdPVMuadHDAtN/Qs4asskVnnPyX9wU3hgr9flLMdJ97sWC1/SyO4FMmCfJt9EpFm0F78AGutx4Vx
W3kUQG0IEei+ZDB/CaOlbUz7oGhZarU2j31leGfL2g1W4kdiHMgVo5vcz90fTK0fC4zcqCdND6T4
PbJ5sUtm90zNYIdAQsPuSHLI2SYscQub6iITkhXQP6EQtsRjU9ClUb3LvGGcMIV5GKgaTI5FcBMW
VlBz4fROSsBZMw6xRHF0w7tugufX0GbhME38T96QOJGd+7b9lQgKuSXL9j3OuasliFBbvpAOGRHd
lHBv5vJM7vZX4k7DCYnllv7dY25q60S8Dry8LI8A0G+HQDgXn28xEU6iOG1g42BuiTtvekDBswEd
/muyXfVOpQJrT9RXLwNFFE9vgpp76xpJSsObyq5x+Gj7Fivn1Mruo4iJF5eGAJqsaTkgLw32Ae8N
oTzTaY+OtyYHaL1wKrLb/jQvDW7zHM3ylCAaNV37ngCc4kK+yN5w5FuwqnUUw11ZfZjktkWV8Rd0
lQRbxB1Xrt0FgPC4qUA/mWOlWajmeL/UPYgGYamNp+RrGgKk6loQ30KshvPyMjpGcGeXSm0aRWVW
jtwIjDe6F5K3TrNlsHPUnGYb/g2RftYWI69Eg8nps3YR8Q1L/zP3W86ts0Km4AFV8gykBnPc8cnR
8tpQNcoj+nIyZKrxGjjeJazbG9UdAV6PxhKHkW2AircEXZhhpczBsdMoJTtiAjh4zqq+r1v9BL2U
yQB4Bs3ZMwJ1cfNRCDdN9WIuPaftMCBbvHRhKk6BgZGHDnvXGI9OA8GJhXcVl0rZgIMonxZzJAYF
WuI2v696QPLQNN0o9YOUVBCwHl3inwa1fMS2+SXtltjWmUMS55gvlhuiOpqDQSTixhm+kskqEZVd
M4WfMS2U3ovEQ9w7kIKMaBt0Yez0+9BPxWHg/svXnC7MXPWppj5A/Bbu3elHqmMuH/Q9JRf455PG
sFT33O41g/c+/guO+q8Gi3TzmOQTxDPfCslJMivYFNaulevrBuwga4C5ECnn9caL6D5mmM5bb0ne
U9Q4/gCksJtvlg6Qmtr2Jy5RWH2Z8VgXw2mcm/yuNC3QSeT7AIh37kO7/eKOqIgdU3HbXl1jIRTW
tIorbJlqHSwlm3oZXyeF6EXLZbyg+T1NYxiR/EOqbdYtKwP7jYCtJ79rVsILQzlSUDdMgqjQ/fKz
Lot0Q2f+TTerbnkhekxmAC9UD85dtBh7R/FKoiPyePIVdr7ZDMceB7Bj5gf2uvrgGOEXMsLpvTQ/
mlSpvUM/4Ki7GviwNuCYLSplaRriY3eS/sQxB8hMIX44XfUi6Dnv4nCYf0yowueFEWdM9Htlf0xN
TO7Rkr5aBI0gKDWKYy/EsM8yO/kAX7Dz56p6gMF+ZCy54UKQJ9mnxzp7V5SV1xzzuDbowS4+MQaI
oImi7y9LZZ5aiwovhLJbxY7cdZhAOJTF/Ab7yWCN5HxoveRxzH7UkpgU+zDRO4uZ7tzvW1SCnctv
aqUGQzE3f2rPlfvG/z21UESr1k2jpjAaWqSU/l31IDs+MYy+TmIzv9OUhcySjrLBwerN2CHUQt5o
DORlbOTTaJsfmhe3ByTBDFdMvyufyGUCi/TNH8VNDaxb3dzt3R4ZtufLdRgy9fclCJdAn83Uljdt
N7SqIMgAbNj3iDsYvR7dOjjRUl9wQtmHhNnbdkoqffKGdt/mqrqzJvkj7JGQu/bbMCi9GWfxopbm
FfjSM/iZXdYOR7yax6RayQLKLB5bZRSPOWXhHfiQZ9jU5jlw6culvrr3WFYbxzcemH35LRCbsbmo
kU3WFNlJpMYq+eYojR6hfidyA7sgi3cxBI9z1T1SanfRlDqnAGDePeak4pC17FVVBpIezVJF16T3
YuREJEwatOKxgEJPGdyW6gJVl+PP64Fex8wIRpbzSkaTSa/ca++DenqYFk7dbKy6ncmo724K7yVO
zu5d/soqUx3rxf/wQi87YDPVW4iyBJR6fG4rn4Rz+s5QKogkbcigoUUBMBgV2q6Y0Ap00OnvcLXC
HyVJKva0festOGd1lkShKphSACcPDC7PcPTj8KVwZ3kNGTFUvTT3U0wiIIlrpN4Y1g7BJO36MMV3
x9gf30PZMh7pUheIK8zrliCbqnDOuaD0MvVlAQMEAxfXO5VcxBCyhOLAUpd666EjLPorzESW9dsI
rHQz4CY/IEq9LqHdR5a2WZ2YAjA+oIbnxkzHL3CGViTSGv8ViPQFldC2sYbpfgq/FMGa2Ib1i99w
oyTONK3cFT4c+0+pKWOLhfFkavhvXv5X5s6faelBRvjubi5JlwiIDObN0NQDlschNoc0NFniJhJx
0qgeq4UObdi90V+r7kZnfBOtpe5mwKcZp1JmLZXzEEJXIBbvdyFsBG0wV0+dATJxnopPWRXNrvOe
LIt1dJji12AJnuZVBKUT0760AQRK3ICcjBW9z1VZJcmZcJYiOSqxKrDtERuGw9VYPT4hWIVMzp/K
8kEVthVC8s+ZEKHtUH6Glj7Oqwp8SnGZA8CYIyUdIkQz6LxCWs7WcTL8HEZ+r2BehfawMG14QAp2
4xMEtBk/ejCODqoYj0qiD5uWEf+EhS1qDghg1OOjgdg6qr1AU1S3WxkSEKz76WQtzr3WjTgg2v5j
FD+6ls1ZBIQP+M79UszZTi5NhOaDmYtzo/f7jlt2iAWHywGE55yBdy19fqv3WAdj+j4vPXZlBQFj
LEmyNznVH4IaTm5FdP2Ytff5vPw2GmAhpp5+84YAZGBfOKRkFZv1UwhCKpleGXjtAby0V3/07mFO
kJvmIRZ1OdB6cfxUVCKg2QnOiHUI0WxH06cglsaZrj6eWqa1XRSP6ZOVJUTK4CO2nJmQHA83V4oS
psrznU1EIeL64UccBDvmHNMB2V66W6hJmLQSXklm3Catmc+nhIkRXnmofLAcwKaJJBAJB//Z3+QV
q2tDzpgF6HpHD2iTCz+gO9ZPR2NaKLrt7kE16TsjP3+XZR9w1gxkNuIBZ8yts2y4mM6T7AqKTJcE
3AQZg2XTC5JV8hLOv5DuQtzUNroMMtSskhOgD2c1ckIfk6zF8wYt+WxoguKc9r1ItXdetU3UriVl
0TCpHcG4uKx1v5fcEYfeNGXkdLKNQDqD9wJYQUXmx5EQuOFGACtxqpo9TZMg4rRXXOJUvwP9vjb1
VJ67St7NybgGcPt3SWYdc4tjlzvPSFDIOANhNuzJDJ82ZAzeS0hRG5/5E5lGeMDTeviQKYenNFyJ
YgxXYv80x+iSCkzafSDZNedwY7b15/rdbJqvbi8eOiM8c/Da0drbJNZbzitHQL5pfToSk793XcQ5
6XSbx+HNZLS5pMZLM6rpUrb2C/6bomIn76+Ww6gCkF0Ne5MwxcF/CrNqfolLA3REkQOzwPrWAexP
ggpnRdJg8kgU/QGV0JkdLSMC4iaxHLfXBSEz4Gq0S+J7lpcBKs/0g/JThmLJZ8fhGh43rDY/i0rp
BftxVs+zRZGU4H7fuWbZfcOrDiXwla1V5CG6TSRNZAP3G12BnZKD6e7IzjF2NFWWxyKRV4F7ch9n
aQbt+tlD9rGjJ96RMVhf43RImRfZ1imj7Kos5JxINWoyUzZT0TyYogjZUjRHj3K52PF8LrgmWy+Y
9kFCB9upp89JM3b2XJoxQzA3J/xBGMDtqCDry4H2vXcNsD/E0B+HsuA5649GUIgoC5d2l/wEhoCd
pyygpbgGNdGIQbRHEk9qrD+dkzq4pjpEtizSGOgvGR6ugBulZhPzax4/jLX3aQ5cBi8D8LceGnRH
M7v39o0aIL6Yyj/1u6Lo5b1vXdLerE5Z0H/OVoGyPCYdu3CL/mybyYOE1rIN4vKPq5d875rz7xQG
uOKo5uQqPJQJZ2SnVfLmG8cWkdSxseHL5lZ5zBnCgBmW2xH4TUaODC4tZ4WamKiO9JbJpHgyXe9A
SrQmqz3L+dutiszAAmLgjQ+IGbOTHWcU3wGJ1/1D7dAX48l/tp21dQNRyhnHs3SCw1AyVFBzynNi
ty52cFySecMrE7ZRoOJZnvN4ID61e5VLrSNTCwBPKWRgPVzNQb9CZX/NbdqFOh8PCAoiJWgalQi+
sSB+ho2dHtXXqP13zfQBOA3ynSmznsoq93eepi9CjNFXGpC3BIaq2cmm+4uYaDbW4W09OxGAe4IT
OY2IpgK3wCabX9dYyMBiVpfgepQkGZeZv6sZL1Np1Yv3WeSz3hlsEnc5E69dOs4u7a+aGGR0/w3P
U+yU9TtBkNCZ8t+1V931UyLOjs/UKaQInNmu4I66O87EJ/IX9RspUEOv1YeXehNKJxOZ5YlaLOS/
CZOavebameD56MnTYX6uw+bmSHu42Lg94p43QGg7ppzE4fAZzkT6CREcG8ntRNnVbxzdNp+9gVOw
gZfmsXqdIFQepPMX9J17Nn/VnE8jUxoeITkIN/3KxpyIBIFFAC1XYS/7JPX6S0qG1GJZf7MZJgCD
zxfLjGkf+OJduvKQVT6UJkNaj3TngP8kNIYdxsKM9lA6M5I70F+H+zuVSGCU925mmPQY35qAqjV0
lMidvJ+VlU0PpX2bw/tsrO0f7BO879yfN5mTbLQHo9gKA3uXCNRUBS64nTt2mxK3V9FwXduCXqyF
v3hHnLLYoDtbNmXuvI3qI2ZkeF7MvjzoWd64i6qDGrNIDPGlNHqKU7E2axk0DS1AyMXfgcJWm47z
3abosx+CJGMiFV5Bqz2M9In3NQQzkOQw4BnnbRN/3GU6v3IJumeUUY861h1uY9Jdq/JJ+8FVdfXP
UQTl1g/JS/FsFCvFXO98UmoN22ccpVHEwmrTDPCdKG4RXFUxzDHR/xrykuk06YmmeecNnsfCkNJJ
XYybmhHAwyVg2J0W0UxIqTdW05aYpYzYtPVk4A7loSZjk9sbRFDc4QwiVo1YKs56U7glKvO6VMg1
sTqDWrQ6bmyTdY/MKy2q5VThjUCS6NFclqypCsEhrv3mS7Hh3y1BgPkav6kkLYujT/2jYF2ktx0/
oEZpNpOZ6iNdg6GvjmXa1Ud/9VwUPv0MrHQU9vnJatC+hOODOfBMOEv9f7g7k964gS1L/5VG7/nA
IUgGF73JedAsa/KGkCWb8zzz1/fHkOvJped6hQJ61YCRYKZyMpMMRtx7znfImqtsWmvY81Fe/cjC
vtonJmzsGvr6TrC7rZpyk8lCfT27WrPBexoiII7dK48JlASdSPGvRBomSwosIafghOUgj8tj4UKY
DnqiHCNbu2yq7Kcfx/2OlfSov9ThTHduHtHS3tnd1J9rt4aomRqHuuiZ32ezs2Zs20YW8TYB9N4D
5k/0Z5s+7otNYffGhtyxde/E9lUIUh69pz9zSWUBlyPL47BbyNGErLXplhYQqzFixc4zfbNpjO9K
mB8UYfwHs3k1FsKE0gOnKaGyhODiU4/ogIaCycpUEnxeuhXaiUXzR6YHiX1pB8rI+DlPWbINrEWq
vMQDTdSpqsmBnUPuwTGDe4K+zfntAKr1+ht0KrwnmmGC4+V4UQ21HgFhgPv3pFfjJun9iitIG+3S
tAqPtteuK0GuEsooAoArinNj+Ciie9dYXJtYsIBaVTsl8cyrEqdgQxqbhHsI6Iea/CK25EpwLWYk
ZJ5cXDEm6H8PlyZn2CWlZ4orbflN+SZ6jBCHkKA+m9ol0ORm75P+jn21HXT4cRNldJ/QkOXr+I5L
TZK7myS+H2rcQvRwxCZzpxYg36L+nhf2R9S3dxS7q91HqJBZlysdS/2mx+2IQ4qaHmKE2U82JLLe
dn45EQjBxCZG2VHBU9C95dTM+FUJqYvWjuFREl9cgwFAy53UqmuBIGBX6NFbKYvDMHByOJodgQMj
sN2bcEZ73nvf9NVu6pGML7j7OKIw2cTrGVrCrsmyu47rcLqC1kKY7aK71dwcbExmbn0ZEsLeC28z
yz7eki7/sigxaNO432adrNEsQ825NupA7F27OHRhlm2bWftuLPhnLclvW8O3N0OXu1tO20t06ASJ
hOb3fPZ0PHnLTYU1NYIoXoYEuIqAOQxGHxK2RMLEy5Ybx7xL9FJuY1HTEsPIqG6qJDxxwo17PK7T
aUiiZydH8mroV06bnIeJunYXjKc4MoB6kcDmojkh0oNrQzRe1zJ8mN1XSwY9qg7Uwqkn9kDZHAYu
+5gY5q9A6z0usxDGEs831iIF+o5mOaYGVolthcSJaSYx0JgKIdFJE8aojWy7NYZHyzSsfcUg55Fs
ir3GIFMk8SUWYgq1uautJLF2a2pSi5aW5MUfqWkuEkYYqOHEIdEGzrg22/KVJe6ThNROkKh7yQUw
WoJ1plOR0uWXRSx2VVvdIZ0etlHm3nksB2xWJNnQ7rNAQlLKqWpOU3qm8lwhd0rRArC0ucdD9ziH
xEwPhfbsNCPIgshHb5y+KuUwBk9kzouGeKKIih/Xu2XhwORpeoXPgjkACuO+EN215nnBadZ3OIOv
UGvniDLbah0zFw4CYtxLPx/XNJrFCWSI7/G7ITvd6TZnQsclmvaWsdEWa1tp2/WuttJ7dVYZPtWQ
wQybbQlaUBP+jcV7b9VhqVTP6mYG6uqk/nUwYoNotVu3wmdCRVw/FWWV7Uw5PRLt3e+YdDwNrsAe
XSXBbrJDTPq4VuGwYopqMuOE1Xtp2FwwbCNMXr5tXaBeqZYjRff1+CymINzoMbXx0RmWq8P0Ei7M
Ga0KeAsby4tywCpb3+BX1/bMcqUiLzy3AMU48ZJxAly0z+5AiWU7I5gbxuRQ4//XBz+9fOA6V+PZ
mxA4oxrNdj1WVgEY5dBWy9Edi5OCp5M+XrKmDsTBBBKhOzR/BhJsWzsgUWIWKC+t7Ogxn6IwN651
vwOYupiJD9Hifq278Z0COdd9G9azwwVdnYCwOcH5mgOdTI1idRSIddAvg5yZ3HdGt4UFnjbJVWfY
3bohB3dHTewO6jaTvj4lo6TauYh9YLs2nG7gHLONm7BG/cMOdVOkE7mz/yvvspsiytvm//zvxd70
n9xFnm7ZoOmNJcbLwPfyBSlP/BFhPsFYo1CPf8423vzYxrKWw5tGqGSLVdxz/JrSFieEJyBvFiDn
5Lx6lPH2//678KJ/+TLCMqRtCstlKWLay5f9I7YrDfvJAZ1SHHDZUzCyRb1LpwzJUaJfYra+Z0Wy
wb1HVgvqK0pBEMqNFotuA7wW3XIRPBbFfcKpdeFGSX6xKKEpNd+VYZJcOVTKcjAYsZhCqk+jv8XO
mm9cM9SuBdNJWLCUxcFKn9o0g8RZJ80FfHBElC2dTiNqF5BEPJ1kzsRpSDDyGiK5a1tTIIy7Iks1
+kXn/ofe6xJOSxmiy0VqxCWn44SnH6tncEdbrRMPk73DEhCs0QTrt1oZMboPvX1MQR3t7YK5vbCZ
/wQpl81A1HI1xMaOw1F7KdDwWnCGlyrKUGlXZNobzOYAL8lSj55mb8HZpvkW6QgOlTA4xhBkj51o
j75eOqSGl89mPWQXQagV58hiYTP5+Z1W1vJEGQJbQd0bhARznJd1xDBpQ/7qreWKOUvrGixsvMpH
/8KLga5SREkDeuasuq2dtOOrwXWpwjR0JZDcWvs09RG0FbE86lBX6Wqn3t5kKN1S+Gn3iB+MXaHp
z6k9Z9hR5Z2o0vmyoBi9aUsQZRUobo7puNkjz1pq0fWPxM+D84jaF48EQWOGmWoXVA7fuVQYp2Ti
ayYxRcTByORZ+NY+cofxws0ZBIupHS9RCmpkk9jX+lAVP8YwCVZQIeYmf0VoEBEzFB7oWtqvHqJH
+AjlI+HxyYVGlxJVm+C495OLUMxc6CktFplpfjM1fE7pHL9gFT+4JRhvVG0tCkExP2UeQePQIH5Z
pWnu9YyDCT/KhH46qR89t/1upMZA7ZNS2DCl+qVw6uwo/OxmIW1dxk4/UOxYNgEW65eW2UIWLQud
UJIqrThe3JmKIN1+fYTE4wcA1Dfqleo1DAVUjKY8/HiiDuJ/4/QTyUUOVQnkZwm8AgiRHV621Vyb
TEltOBEBMrpjaHvjXTPW9UEYyNxG8OeBfBQx+oGcRnQoXfKFA7BR0QTYaiqqy8Jz9I2exDpnJbXU
mZkUKhCouZyT+X0znNEOZTd65gaH0gFWGsvpAla0t4LwjCSsdY6OUdUELNQ/Ky00ubI3XAGw5q5x
e0HcKGpxx3wTVbV/nYJ5WnfdQkUJTShChY8dih173Q5+ikEjkZd6ncfMxIWLeXGY79CfF+RdefHR
Jx8K+giuvT4310YZl9eJ/asK+uFBoqSxjRbQekKVDmWmfY5ifZf6GF8S2ZL/DiCUtmBMLXByf8ig
qGEM9OLCD7r7RgvKy5GIMeaP4y4qLSKLyhrbYjdTyisIQ2Cf1TtfzLRyKeRoaCqwEs1bf3TgbsEl
CHPrKnb04WRBGE8T0ACxVasaU8saEVBRUIRi3Y7DcHY9RKU0pwlcdssInu78gxJvvUbsl+71CZJt
SoCtHVCW+feDs+H+y9js2o4QUjLU69hiv1woiEUwfafRiwOKgjVT3xq6Wh6fdPhnF/Zg+ixQkp/Y
/2scMymSARkV6N/HZOPZenQBT+MaGBu5RDkmEnotv6gm/jdf0VycsB+XuCWi0hZ4VG3IZQIXL/GU
5tdrmawdinxooA6jEVvbhlzF9SBp4KH1As2ckpVGEmv802coF0lWARw3mZ0SynHTx8PG0G9T0G6X
IeXDdT/Ldt/Xo3vpIFaLCgkMZ1ABUPSrqBkCNWZCT6mzMP+bq6CBdfjL/0LqJGiSMiN0z/JssjX/
vAiWGlJ6HVoNsrG8uhSBfYMBbwXHSW5sw84vm+wEJ+MiYAykhlXtozEXdDQR5DH6kC3YlA+ihrfu
ja+0k1DNFZWGXjfDE/bvDwlh/eWbClOXnmm4lvcv+xsbouYXUAAPSUzkvAkycNOUunMw5bDJgwqH
TDO8jUF9W7Wyfm6dt3GiFe86Tb2HiriS0s/OjpXnoKnArRSZ95RX7jnLp/FCIuLe1gmXeruGZ2FH
prka/YwFS17akI/wkNk0QFdlBvO7H2pz40HzNllTPPnOSCDItTbJ8bYsAzTQqTgEkefglkXqr7eU
dxIXYQSVfWjp86HW6eSpXfP/Olbp/ztDPgeC5Hj+rw35tFja1/w/+fF/v+a3H9/QxT9003JcoRuG
aemCceh3/BIhS/9gCcPRbxGDZSrT/W8/vvBIWtI9XecgxJdPbsA//fhC/ANIgI2HHg2y7TDL/R/5
8a2vA6FuO7pjWPxj4mxK7Plfzs+5SEwfftu1My2JIOCB9ASOBB4UVAuafpzzwt3FqXXOOhlv0z76
Luk9nayRbk+BBwpS+rmDhbgj3CDedPkvuSDqqOe8mLK9E2Udr90ePe3U26jXWVW6rQemonIB3Re3
2WBDHTeDFQsPqX9jsvtjntNtgVJ3a0QhcrvaegmT8S03872DG/g6TSb9NkS4iSpplWgJ9T2f4gI1
chylYkTqJpBlAaCzkptqnh81O3siIzzaF7/oteLsqfd0BGAOd0DdcUPO+4qy1zrw033AyzCTwyqE
XvtMwA7aK3d6HwXsb/beWtYiOMy9XNE/RYjjTaegfx1nPbnNWur2HhHnKLTiC9d0z8SlAP6ZWWyk
HTW4GV81+RTRe9XJc96nJOTaWFB7GouNvtdlsS9GyKckWGwzgZSXZ4x7s/RXlZ04J6YV0Z4aJPxN
A80RRBAafF13EbN0DpYkGjpxdJ8YT7oh2ZqIyTaxOd2ElIDT0b6u0KKbZWJvWhHIdWR591qEvWKu
9Zu2Lypkc3lLgQejklPeAz+rt5phz8gu02eCSnFjmemr0ZHmQuEu2EWeDbS8JDeGJu3OipsXcgJB
NM9Wsc07HWtmMWAnCXeGxJNugIbO0hoLugN4DWXDO01DYOWjy5yxv3OAF+zMONNB84CJATwEwHue
w3Uhp+tqCOtzJFNI2pivEcGKDcjasPXEgfoU1h8mny6FSdgvmYe21nwNCns8WHa/BbjWswQJ842e
Fv4htWnwhc54pVlVv45nYi4iJklWvqRHYNJndk04kKNfZrP3w8C1AyjepfDU5nSKAlzGU4ve+Sqs
cDAieX5lQhZvkEVRiW7iq8qol+CN2dmN1gUXcqzuJdC1Oh5WEijSOjV/ITMoj2HW0VIATVoj1F5J
29qiBYs2Vo3GoXWCc+scmuItoYZ/inOEnE5Y5Hth2dOFTqsOHaB56xUJyaF1n9+F4aMfeumZoCwy
lSIgNlobbrQ4ownbGEguxlU8RndISXUnJPVUvNnVPg/bbqPX10iK8h3Z6nTFiezNOL9dqsOoUFaJ
gfiuFvR2ZPHkWSgES5u0CtyW69rLqTwK9xXH13vLALbWZ1pQNTKyhZbGop+q02T/dPPx0tJz3hvZ
H9A/mrRjNHCo9yQh9Q3yh4UMvDPsdoXooTxoVbFZVD1B3qxqA/6ZET9XFGWPbmnNN/WAmq7D+F/3
SPywC4KLgO2NcrRGF4Dyp0sP/GrZikAXUPBVjdxdEjkDnL9wEWPie2cEXvuu/c4ez2mTm8Y5GW7a
lqwCVu+rviXIQAtwuTHxGDlma0ASPsIfIpDNcxINr3Csd0XTjQebPuMKRS6aPB0bRxfh3Uv7YjiS
rfVceuEVocn1hkVFTzeSQy5KSn1D7Rs7Tz5vvEKE6xRa/oRCZ6eLfNwvskGtI0LZ05CqFulzQGDt
eqDrt686/7rSUdnE265uJtShoBUEAG1WnDtTaK/Syu6SNHy18+g6zyz7WkNnR/+VlA6IS7dxRzbq
QwQ4IDWII43R6I9Q9UFOUnBsih1Serk3Q2PVTp1/qAW9m3LcaB1A37SGLWAmp9aBwJB3fQcqHQAx
tagZoEQEJJkiKG5A8Gfp3gv08+dD6hmL8Q5YyMdrPv62vPCP+8Tw0N2ZkZrHVJNIR6burraAPN/M
mvNukfoXh5bBHIhiubLU4yOFfLXcVTcJLoatHYhfrSqOV1SX9lPjXRM4SHk6YXHZjDbnghyC62Zu
jo6J4rn3qbUisbog37zGEUHiKsJ47SoEp6nPOuY8gGUE82T5SbYmhSO1qW4aTEnrmd1Ae5l2qbrJ
WZ2fCOzOP+6qx4x2NDZ5SHaANs5AoLiMDtRJ4UQzEsZzfWdFxanMoCEH5ozlOV/AuBJ3/3wImyg9
TJRLdc2Cyb7clDaiQhGExw4j5j6vjeREIhrHVXIicuLGCYKn1s9ugfC3ZDgAVCEsQLbSO1KSGqji
lkF2qOHhUGzml1sKqnUb3I9YR/W1eoyANX5NEIvoSR8yYL1UhDYyaSZ0gNEBGxO8wlG+tpSE29iq
zuT4/iqmyd5qICzgiTVUMemYKarfR/HRvaL8OB+FpeXFQZE/XPPN6x3/4E7FLnBQyldtaKMcQcGu
bjxNr08dkE7WvMum0TI81hiFEW5O7kEj36lqHR0PDX4xalUupfeCETdA88Bgx+5vFzqolSRUAm5d
e7wXegb+h6Wog+Y7ckLyzAyEA2SmHjk5v+vQF3YZS/VooJSr00LLclpo2QCeJxNI1Ho/IY5LHQEW
AfXrVvQRXUnIJuqTPm++PGYGXQ1xEWQCpXVwHNHCPcyaeFzPJeneai/VEcFkWVT9/KQeqi1Fcfvy
GFfGekeo0d0f5WzS6MgmAzYazwUiI8E6BTIKxjExOGO5h16Dg4uuuyrmqhuLoPGta5jPeTKm6nCY
NU7fQFjlttLNX+YErmAKOl/P/f0gpyj8EabhmzaGclpXy/5FnJedJBlbp8+7WdLn2UH9ZXTHet6q
P2WVA+J67muXPsqUFL+fof6Gv5BFXRPGFIjF4fOd+rzPaN0gIVLvZi2nn9r6eJuPj1i+gdr642PU
/S7rHgh15zj951PUlnqbj6/z+VGfz1GPIT/eikkDsZPF7vcvf/wv76o/fHnPj6/68XHq7x8PqH32
x3/jj031LJ+yCjOQMRkv0hpsy5e3/uPpf/2f/P3vf33ql3dWd91MoCqRLLVTJuaV1YTnUcThuZiM
MdihBt9Tna4P6g/+ZJTE8C3PQf8Gy7tYNtV9O3vgJOGUD+17zC7VLsAEe6J0Y3JR/+tmg+Z7ac8u
ufBQKwyY5xsLzwEUrAXNq5kptE71UnVf3Rhh3h9q0Lyj0RtQcFPZbkr8RCvcuPmw/CcEskzqapTv
uIwiM+rJSUhpkzgLhXJSQErBhYiUlRJNeXUKlx50sYzhcjnk1N0xQp21+ryvHtSWI19tfXlJgVLk
0LdMiwBrU+Xjpl7QnGrLRISzETHzAA+T6km9SZEVJCupzd4PfeDyy8dn6lG1+cejg7SekYaKrdNM
1WnyPJSdRfXiGDODcYjIt4tpB1MvA9MXSw9pWmI+RH34GiDWoIXPeatu2mUrXgwAtu+hsZzSH1jE
TmQqMfbNiM9EiZXZ6w7h0v4xRvgmuMFKiSsgLIItSZyMre17NmjZUb0hC9Ps4639ZgOO2j1iknyf
B++mykAXqv+Hnzj3/oL1x7zPgKAeU7uBsdc98rrP70dHwtj05KqsPvcihRDm5wnA0gXqbG98GyOn
istgpoT4X7e25UzuxMdTaAXQt7LS53I07C1KBkzA0zIG6hrWukmiO/atu7Em8d02xk0LSiiL0/FA
ASc/mV2FLCIygG+k5BVTeeHH8pL2qrYSTDDLV1Dfy3ei8dia17OVt8zerNuPJ/7zp1V38657i62J
Kk1RQEosYsim6lO65QqFIIY3a0L+a+p+okCzRnYoi2RKrVUz6FsjQzUx2W0+XHY4LA8q3UMuc59h
wclxLPwql8755y+BT+33L/35w0TS+okCjfm4V29IPfU4S1yLZI0C/qdENLGBVrMt2WXql1GHdaDj
arNZXviwRNT/Rv1N3RCK9vtU+fwlPw7o5fhVT/5yVz1PPfbv36rN+5G5B1gFDjN1rKkvo+5mijf5
eV9tfTw4R8iK4GqkH79XoHXOQVeyY05V9bGsNTmT1eaoTrWPTXV+qy/HzO8/TkBssUwlPr9yUOZy
PTJP1Lzum1iu+/FyboSar81bdZpQNimQ2UziO+70cu+FfYI3OiRYXj39Y9Nf9lqET6BjTtEuA4M6
UtXW583nYxMO0N1kmNsSFeOXMUj939ve4JKvNslw4CurzY9vX87jtR1fAh2hGMh2U0wQbEaU9AiB
gYg74odUXwRtBOFroD+WPQ7o6vdu/9z3n4+5RcfKPMB58Plk9ZGfd9XW583nz/j52Of7fXltlD8g
J8ETtewaNXB2bljnB3VfnXns8aSFLsTfP778XAKQI1lZ36j3Ur+p+t3UjTe/BpoGIFXteFMHBq42
w65jKqMOxL9vqld/DFVY9ZuDhJuSLpO3eLlRY4m6q7bUY5931WNKN/Y/ep568uC/DUadHz++/TKW
QNHlsP08Z3y5HMYfB7N61DPzbiYY4z/OO7X18Sy1+fW+etHHu/7xrK8f8PVVmkEaWOt8M2a4C2pc
UZcRtaVe+7fHPp+i/mqqWaDa/LxRv8fnXbWlXvdfvmtpSPbA50vUE7981N8e+/KuXz4pWAb8Ud/W
CzdZnbMtlQSrr0hOWM71zxu6xSWBPcv15PNBtfX5GAJFTnF1v2otNj+eqYZb9eafT/3jL2qTXAHM
/9A1P45oZ0aA+3FeqzPoj/sfm18fVffVyaDOs9+nmOeuR9IVQJmg4vGZHFdvZMs6pi5u0jlBBx7g
5chLLBUVxTdveEDpiQ226fQHhhN0VWPp3lIXxuw4d9VDiXNRVFg+ZsOZXnKBUBJT3QO+be+mN5Hm
m35/T8Oa9O169ND6JeExQgejO/ZdPsa4qCyfol6TlhfzFKFTCNr4mInsYnYjyo3USRA0AeWRfVbt
BxhLRk/KtqbGuK//4Y/hBCn2Cr0syjQyBmU2sNPU5VVdWD9vvM+r7R+XXLX5t6d/eUxdutVjH5/w
t9d9fMKQeBdOs9dhi2ZqSrfcSHXuft4nWJ5FDKXzJU9oOX+X+8MyVn08+Ne/f3m5Y4OJcB23xAOx
DGrq5Zl0AfOoZ/ZJBa99rG7VHyZ1Cv59MwpSTAdp8WZEtbMm5RLg9IRzc2gR+kRiyd8M39z8otNK
fuiCcALhHiJU41kqdhEEHwp2LqBaK12zjjqBGBSPTRndGDWkW9TRVk4IiIzL71KztmaT2RC77TvC
Wt5KE9tnxPC8jZj6HwYD8WIz45EWC2hgzudm08EK32gB8tmq6Zp1ZWcIOuKWuiZ1xn2rdef6u4Pk
m0QCZoaVJls+4iaAmHrwB6KU0wlCRTQT5jKEkJeAuB48QrbXhp2cDa6zBy7xz4lj0vkvXHujaf6j
03UvQThqOJszc4MPcTNSZ6PK11MFoxC+quRSgfeneuW5MAXccbSoFExXfRhQpXAsdEYkg+/8JEC0
TNFiAlGyhlKO9n2Y90GD2F00WKXR6b9rhnctNLxJc49poNR+ZRqK/Uwzo22JDihK7cfUERAgKMxV
4C5v+jB+hR4bHNyZjCM0/aSkPHVOdSsJupUxQM7UYa/2i6z6hwWJ6Qqi47z2Kn1nx/bOxdqzTbP8
HdXx0db6clWE47hjkYy0PclvqkL3rln3vbleqMHyceXBLYjoWjjlxkBeSUpC4toFlt/gdKgE5bXZ
QU3k5xkR2xAUPLIoWbZROW9wlRe5c0hrQVpDT0AP4uIdEBSmnzQRPEmimFGG5WYAydNLbZ8ElC0M
UW+sloqnllv3Q1FJ4EaVAKqUb+qqefBmGFyuG3hbIb37eGyndaI30W1sd8/hYsYgheFbAZxuNUvj
G9km6MlNT2Cw9mKwNv5lPtf5rgscCtqEfKLq0KFD2PM27w173SH9l171OmV2AawjMcl/EZJs46y5
cDFFQrfIXzp5RfD1tDbTtoHUpFEoN9yHbDJeWX2yqiR+nnZ1f8CL6PPfHSk6g97NOq2AxtD/cGBM
rT1B4B8a54sKXQWaB7IQGf1Daxn1qDeBYEeLiUxxSsH3dsE+FEZ3bIe2XFlHuot0vgHBiDEYdwkF
1qoDvXQt2oCgNIdehWfUpFo175kHiDY1nG8CIyyaoHccluGPydIxfY75fQ3++ZTbRbtxCoSVZmRc
Qd9CqTuEcGGGszdH8n5IjQt3YKXii3JXDMEFMJPmMNhcV+BQrzqzwP/W/Qxgg9wkQ/IujeEQNRKv
f13QnGudK5zaa5yY92an/5id3LxkpEioIHTDisvQSzJO3cok0WhbV9VzGtsCqFvtrgk9ZnEYH+0l
mSHpwte5JQjGs1Lmqjhzal88FzuzAAOUOM13Z6CVEE/PweCiRWzNC+zP3zWJgbjQoJR4xKQ1d1P5
lld2eBvrWb0qy3wEuV1TbAq1dY9Y/8LFSEEcyfBiug4HCTXiKYoCDmn3zfDh//Ua2DUHdXPkWPXW
LQxsi7r7DQk3aMjGLLYFrqe1hsvWaxgxgGBv6hgvfb/0EtMSbUZZeu8ZpbZsHPalP80XAElQoiZn
yrHEurnHhJDWxEifvIirYQ8IB6XcpNXavQRPTaUUZxR1TxBve2Elt6Yk7bGOrrj8OeCwVk7lHgN+
x+1U3SO5M9+CBQVRQI8NSSeSId5jHFRNyo4EuHseYtIEaz5uE0yPpt0/eUMG6miatiNabHDN3U1m
Z2dQOVjItBnBcpmFBylaMrYqztpOWBZf2n7sEfidKv9pnmkfpe7WyppHwXwHvxu2ZX82z6CHiAeP
/Vu8WNui9mNIDG2zGebyXKdLkVzX2AmFcSm76EBg63glRgwykWi4Qkxcl7KAZB0aANMF85lV1de/
RCGcQ9XjBUHkPvul3PcWDDYEjNRp5/zY1nXE9bXLj5VgReiYoqOhyVkeFGjAUti9pJyAIauG4dIv
8eZImsy7kqZN5JX1ATcwKAK8nsvIzxnYAUxOKezuiHNldHEFTdkRxKP0XsqWnqlZ0woK9OCXFkCv
mjFDtdZtD33maBV4oEVt7kaBJCMcFx5DGFxas/lg6yXcuylJzoBAT9b0WjWldpWaeIHKML0cNMSW
OGL7I025Fd4NB8Om2KcVgyVDw8rNeh9qa4Y0rW7OMnCJUaPe/8T4eIZRFKwDnQM1h5bTWQxWpqGV
W8tN7qjMb9qsiPY6ewwzoRfvrST8HhvFVSwL4A/NkPCWKByp5YMl7G/mNj57NcNbh9eFFfO+qSjW
etElTXFMJ7GD4ybhaqT5waXpQArtKnnl6xqGSww/q6436FY5460d2eGe3Cv+W8V8QCXjnU9GSS8Y
AMN41rWH1GDvBpTp0SIja7YicCeD3KI09+nqazNh5CPRX0QJdYdoeux1ByopIbtpEoFkdm7HydrT
mEuIdsEHTwCHNBHmDZzilfS2zbR0b4AP0d3mBPV5o0JkMFTgeNuZ8ZBMYXsb+ICSTCRQMhyOXcoe
wmG6q70xPhs6NnDN39blxTA23l0QBcOxFuigMaqbDsgmd+xXQ1YUG98bDnBvTgkd5ZQYwhjJ0+RE
PcO4hXysIpomw6YypMzHezvZ5mZUrMsW75MfGQx9c3TfmXgHpwzYFWInepi5N60MDWiJqWEza6rq
wTdu3Dm9SgYUkO53C7LmGiQopS0CQa2QqHXdGZfCj23Ti4oXQSSwBIDeS9MSTk9v6hjRzkLDk5i4
i0Wbsx6PGaHbzcsMDqCqrfkbGTI3ES6kTZ6DwuIgMTdcuyDnliQASvuFwELSR8vzgAlpm444uq0x
Sw/wJh9lEx4MN6+OLWT0teMm2Lato+9WGp39sDt6GA1tRPh7PcJ/DCE/hC/QMm8qvWBjGeV8R+I7
lWHU72I1B/qVq/njlT9UOw9t7NaMme7X0yuVNnyrdviO6ZHoWtff0q9lT+DkCHFTERJZRESuZ/qm
tO5RSUjACLa2GVsuqKlTr4IEBnZVzieuSnSCu4pTMJpWftY896gvCJssX6TdH73ONVY6TBDgZr8A
g72gNCGomrrEBUz6O9LwvF1o9/ZhDOQPuKrf7MxPiKNHRYqhrt01KQHzgWHfh+5TxvqHdjSBf3Va
OlujjC4yEFvadzcIkb91lIMn7YxRfbgYll7VhCOqKZi3BC1TMUbTIk/Cu6hvzm4xu0fXR8ecEAse
TQzKlUlmEoo7ur5Dv8YzSnzrjWlBJB0GoEaT/FVXjrEuM6SrXl9xhZouIdEis6nCNWjJaV/ba3AH
yBeSrjzCrEEoh0vN4VoszZrEjQ7oT9xpq2B0jmbj2RcsLlgzYCm1fTT1gX5IZSF22nM+mEzUCyiV
ZkQzPZOkN9mg2xgdXLlQ0h+yGQEcZSoQyjfJqHu7NBve5k788uExw8aYyZVHPpSJyzYlN3QuAfXh
tdlBwcCxQ9RgYXsTLH//Sm+gRgbV0V16heRnkBkGgC5HG4wkV3NWQaRH2wxcaJky+FnNcNON4wli
BwggPd3PzQQYzQ847r2BSXii7zWUyCur1Q9wzsRtRq7ssKIRGh4I737Jp/qqsYP6qs0npCQhgOc0
MHZ1me+csCyvWhbQhtTzKzIudqJdliYDdpdJfs8y8ACNlbTr0pEVR798CAkexQ2L7768i91pXxhi
L3rSkzrwCBRjgRCnDub5nKB62pKb2DEx4xrv7hykm9KOWSy4frorbStb4ynes2x4xiaAygbNQapD
wNSSAXjMwOXTmKuDh1Nn7FASeEB9+f4wILsHzAPuKY9vOrAPzNDRP8o8e80zF+sBBSAId/g4JlQW
+Dv6szkWDu7ZY9pxFA5mO195aXY/dvLNlvbwXEjvqaqBnjVW+h7FGhzizkBt45aH0eL4SsVVjb30
Ma3dpwZlDw1SY4uVKT3NublBPgxtrwXjrY/okvwqOKDMfSxbkd1jrSO/AhTMOCN2ihdyXQzcqdHh
ahRTttUlVfTcmJ9g6lRbfUx3oeS3dOyYIwfLWFBPi1C5I22D+UA9kY8nEaatC2p8RrjpNetqWGgn
lZXCt57gdGGQcQGyrwczNfaB6004RGMyS0lHrh04VBEIn5U5jsM6gNaKFTbWtn1wa3K92WlI9rd9
yiWXHESWGSud8iZiFQNTvRnsCojzXM5w3hPIBEcPUyFgBDfZEvFxwjUW48kmaiGBwBgs+vappfic
wprTcSWA8bWfMpZLcUArv0CVtrZr0B4+Era5rxDBQCU7gCfRVzVtsbGGpuXE8BmJWxS4N+pr3HXO
CDgjZCRLk+Zkuzg5wiz1WSZOwEqAd+FgnMEmClbJvWz2i+Y2zbLpADPzFvBGsYVwduSkLraxDzwn
bt3r3M98whQsbe0AjnbLur+NM6JmfcRboSvonNSo03TPjjeszjnhOAJ3GLWxGuW2gdHWCnf+lD7q
scUwz0VrCB1t77mY9xuJJasu7saheZTRXSjaR6DJ+boLyHtICI7LY+fIr1EvLFs/XmtewI8n5LxJ
yNJqCQPkhMaHaRV6upah9/h/2TuP5biZLd2+SkfP8QeQ8De676C8pTcSJwhSouBNwgNP3yshnaP/
KOL2jZ73pKKKpEiRBZO597fXiqom2tL3vjdE6OxJlKEdski1G4gku9oiI8gk3S3oD+J0AYsZoxZi
g/hhcqMfGX/LtdQmf1/F6Wc8OB/07+GORQFjKt2bTZVrhaXnuYZMoSdTewCYtPfzBLBXwCD50H0R
QbPrXf8S47ezYUSmsrXPP6RUzIEg5DdwvQfBFgSuVMJcccgUYRCaK3vmLa1sqNXchcOwiUhEu+SK
YZpuKAyTwasBXonuGXHDF2h6Ao62G922c32jj7HqCJQMWNtFs8WNV+z82nxMPNWDBaSyMVpVg5hu
QVoxE22gfo0lgILCNEKmq5Ps7Bntz9j1/2aLn6bq8z///R3BerGJm7aOv7X//m+fqKjbSeX7hfCc
/zZbfPP5Ub836b+Gi3/+o1/hYt/+y2TIzWJUgGwiOWG+3z/CxSp3jBfcQbBCmp1k7z9lX5ZJuNgU
nu4ApCHvqzxgv2Rflv4/CRMbwv0j7I/NyybSbJm+qwMC5b/2r2HiDGaQPkGrAaNotSOaQYy/1yUl
FahS5/Ls98P//GPL1DjwQfoB//234ezF+x6WnMYbw8wTQC38/HLpRS//srfMZNW7MSjQ/FhjWw+U
dj1TAnZXDHuJkT1tB6TVw0vpleII4NdleozKrYfHnTrdke8Fp10p3gtc7/nJwvueVBJc1TuyKsZQ
4ezZsQOsrOv3egR70uznPej1Jyalv1RKKl+DH2s187mFRJU3sruzlYC+Vir6oUZKD+UE40T/QjXg
mCltva+CPq1S2VeohYVZoxYPNFIPJY3jmukhHQYWjP0X13feh0FSegzGYNPRUkZU5cJxG7BOCO1r
7rCAzlvfOHbwefEefDfY3Ofwhgp+DrtGGHlsxIs1UYqrjzseeQ/E+8BzSaeVhNfgIDPFQYrDmjC2
JQZeqWbnJhjnk5RraFsVLyIJD41jd0dL638MVoS7fSgeU52xo67zu03A2hQYxIoJFaoVJqRW3qit
651SK4C6ag7eYSz6dGMccFlUtkZUdwBP2Wc+3YlxW8Qj3IjpexAN/q73fKoUCTaZ2Q4vGDpf/DD3
cVeBYOzrp8JxvrcoctYWAsnrFOvQ8crsro5ktMfsBdCN6TXTf+0T43F2mP23rGrfuPn9XHlfiUgr
eBOdfKZAuO13Pe0RSOUrrW+OY6pdvYTinKTHbvrmtz4GUDGMHAcUJN7Yp6SbYKgYBndedPgCO5J3
DsPZ2Fk6l3ty5JbrpCNM7FKyKYyboNYv7BZY3FhAINPKJ8kgGQVEmlIVpLX8d/AQ/PJVJLhPliT8
WnAi+rey7wtmXd81F45NpucVqCh/xSpEXrw+w3DGCbkyUvCkbGx598rqtsp9Z1N4CVPmRiS3sYM9
ZSwcJG/IXE2q6nlrAuMif9uDW96GTvnCLEB1gJLDXDazfrsq045OzmySzLeWlMlazPYDU5wsZiIU
TBn4JdLLnAJjfaokLDjHxcs+MdkKazeAMOHoyVYX0U0eQu4wMu1gOEm35r8abQzpfmR1/hHJblNa
kuym5T4kbfap66oFbqNLZvfk2BNmMeu9YDe8ctncbftl228fkXN/p8wVbM323uqRc2jsGkbMzPcG
m1kRZm/MJm91Y/yYs/5rNMr6YJNDXWHofPcqVOhNa62ACj97FWX1buC90gT09aSFSPgBP/1RXV9X
yDx93jSLIYfi6ssBFn0HIyIQ/UobLH3PhGl1bpmmddIc+IS2nf0QpCaG7G1MnVFzHEoBEUwAMDGd
+SSK6qlOi+CgIe9bOuA/H1ChrHLrNc6njmUv6p/auU9bzWdhEsm13WBYNzpPPzlinwRafOem/X6w
UNEbjo6U0Ec4i7NkZChp7SZMsdUFyeeiuyZm+tTmZFY4u8CO7rgAmLbxoJWE/eEKAji3zsxbmXP8
as90P+aWqUPIbhn5muyckezfxKeQpcbONgcWuMkwXYjX7/ldvs9hb13NfLwha8+hIeShg+AbtuOd
zJhjIhTrHtzcjNdu+jxpzKBhSTFBWNnX0PU+0LkOl5odtZcmBz1oXHy03kPJOMAuzAQFCOlu7Q54
gM0sbzx6THY77JBSDzwMXLeVxabunlJEcQtbeA34utIl4D2RfLVgOOYVu6VQm8iQMJCYQDpZRxah
/dxD/+6ptd78WeX2wWFVuEdXVmyFZb0hf1w33bWetuwszQ1uV2DOanw5yu07ix2XQf06ro1gLQa2
j01q5zdmHT8YTreWJNHX9AlsVtbaR2dhdiDLgDPGYpAPYzkYsb6LN5Xn3xUBc5K4b7JyBhytMviI
fCgATc6WIiIIl84lAKbvxBxBnaMYu56SYKdOLfwY7BRtZ9qmyXcBBzVg0L2eYSUZTtErwPWnHPov
XJD4KEAPvzOQPJTfq3K45WZwqWnlrBidSEG5ZPe+nrXbsGRCeqJYMfxgao0keF5/ArTJEX0M3Crb
H2CEQKin0VPSNhWcQ0gckAt2hMd/0KYZ15oHq5OZ0UtsV+TZDJBSNKZbLe42jtqFpSSxKB96P+Y2
Z/NGMnhI2Vs2Lbv9xTeJ98OA1smFi2lnZHw3Jh3T9TRG5ZX2yMcwiod6mi50QdAx9FNx6QMkeSEt
KZG9GK1lnIrU7JnRg3iXxNMdC/BnqQPfDRKfc4eyoz2T8J8gfTEAwxT5EFxbsE80MziRCSam9gjK
YnS3Qf7pxwUYfKmxdhAGAxDW2UfbtC288Ws7UDcIavM9kMHa6vjeodv9IOLvMkoTIyNzZnLn8f2U
v3giNIBz3LlM0a5dPQu36eT8QOjg7iB+ULoXjEEzeLpubfeBb8k0QMpFb9CTu1gvODpFeEkHqV36
LjrrlU/vBs/oAXopVFax54vZ7Uk5nRnBglpLzBCmX18RCsgzHyQE59NKdjbbyLKnT4j2Ahjop+z9
rW9Rwx2c6ksuAcP0SfHD7401wTS5b1nSEX5n8wlT+9A3DQq+vB/O9ErWek3P3qrh2qeCWV8Dbl3a
0F/wJNskhwsbafJzHJYabi5AQ9g12FX5azPt71hHNmxf4Oj5BQNfJpfjbRMPh9Yb34MW/LtXNu6u
N4fP8KQZpXuAl+Nvyln7KhJcomPjdmfWCg5oS6viZo+VrjJMhiBGuCUZ2HWDndKx9tpDoDmMwOv5
Gc/Q7dQiQJtNBoe6UIcrp0FEzsGuWP68n8K8PVDLRHeit+uGN4siNx0jz4JvO1FOzUwGBvj7MX7u
yc8OxeDKNEu2/zG9ZK5lcIepJ9xIGypGLxnFIQ2f7FsXB08bYWE2UNx0js4BxKDSqjfzTxeoBx2O
jmvRQR/i7wXvpJzxxVgTAg53ihFUZH7LCHswURekYeExFr2yNcFppAkaP5O9H3DrravQheKHnSbj
58Jot9Z0LeVO16mtIBiCAwKQprRHYA2NWZELRGdUOwb+9yR6KJhyuNhapQZeWDBYDvqYhHjklB0l
g25bSYUewlz/Hd/E9znRP5rafQwixTWzRpbMXfcmo9nbTp1nn+oEH9DE/X1r29Mzncvk4BT5eK0D
88mfh2pT0nBeU7Cwg/67RWyECaZ8w0UdDnbGQz1Fe+5hkEvj8lyY3TfRhowLupTygMGorvlTnnvV
vZ0AlLaPnjQQ2UNg30G/ukr0YpvE4EY+Qy7emOBOebvD7tK4485JdEmy3a3hjMXaOZsQv1PDvLUL
HVUlk/FcBCJUDzNr+nDW+ieNMTrlbWTghnKUacH0yCxiAdzXdDysdKApXwdtfJOUNC9gy9uUjSIQ
8hoOJL0yOHlL2dGdYGVjOhFJTLI3XJTj6qInYQ/ySn7qfiphojNksTzrxHBr2rpxFNrIstFF+zC6
A4GPyAaAVQ6v2pRr+yGdLha5ipvI5cS24/YwJVN3HLhtMluTFftE7zUy7gkCptQ8up5atrvwTtk5
VgdRYmTXwuA6Gd24SfrK3g3KkWpNcLyH/lI3bnvOENIfmmC+n4CnHEYlRhp09zS6rblKRzkTF3Yf
sr4qaAsxOBYkUn/JPeD/NORGY0KcKID2CxDTk0HFedLNc1eNyVUG3hWyd98Z5aUpZ/0OxRhIyym6
dKbzlZG2cKVbQYAeo3ySzeydc5gptl9tZr1wDyJ/aHRvvpv1Od4iW5E7KpYBACtm5mLhOIQNAnc3
eHNy6hztUc+RYAXsLHZFjxkPAPtrC/WRldsKDPFwM4iivEXVGQY0lmePxWlZSNYJ6mFW1t/l4Y+P
eWn2LQ5ZcVDS7k+V13NbZIyCUo0G7OG0fFRHF0vHbTiovvPJGYPhBJMeBurv1/TxYuaT1P4Bsc6q
z2EoFUX4I9FpxaxnrcNLqB7KPJyAsPXiHErzPW7Nbu0UFtNZmmwQ8/m5eqozVfPzdSvfQybofsbH
jRSWADskUs904jZ15C5Z4l8PsSk3Wk9nrbPGqD9zIbcPdpKu3TGHMrVEHXMrSJgAU3HIHmbUtjOa
1yUJu8Tbfj8MKie3vJw02nMWwKauCXSqdCBOl5Tk8j2WB50LOxsQFxAo3/b3Q18DczX6iE6NSkwv
3y1QneLV8vT3B30rpjEOWvF3Gpq1FqneJexX++F8DI3L32LEf0vNLrEyqSr0E8ycJWLKxoMSa9uM
zn6kfpAqC7bfBZicIg3oi0nufG0wb8OOX2e/IcOqPRF9YoZChQgjNdC0PICYL0/OJSVzILbpzIox
oLuRioR3Sb1Vy7MxNyFqQFg1uWuflmy7qWBty7NKt2kkWyPcSq7gW1ONvTkqBF5W1PgOk0f2OPD1
A/cF5hiUmjtF6MJQsnotFJ+P9Ql9Vs1cj+A9Tq0a81qeWXXaHWws4p0aCWvUw/IMWY+1bcX4tVdf
CnSubfPoFBvwq5aDb3kWe2rSs6dtsDaYKKB7r2a4WOsgcFW/PW+SOhArGuioa7ax+o1bdah1WIyq
w4DaL4Khh0Izkqflwe6t6lQpRt7QBITJQqBB6kPz7JYbpuDZAxfP5JVA5NE0Bp2ups0M9Wx5WTBg
vh3N7rtNvXvnTy1whj/ilz/zlirSOUVM26a+mpBVkXl/mR9b0vPL6+VheTlrAbL4uvAJv+Vsw0nT
Fyd97i5s4tBJq9w0VkN7GwU54SOH2dVa/QbLL7T8LuNDh6SXrmICNRFyDd0z4fbVictEdYIVyyx7
55wwaTYnaDbNiZHWDAYLXJptIB5sC9MFxBsE2UnZYmNXDyknyoYIgrEq1DzH8sA5/esZFnIu+L9f
L5+G/MUH6XINW39ij/zPf+fAbyX5pF63ncjrL398NyDi+bHRP0fsB0qGwHH386klfWJtRsfaRH0w
6SM8SXXMdf73V/ZMADEPyMPybPnCfuQ+TPVmIpjAISGSblvZDiE89QoQAgeReuab9RfZtThu1Ks6
pdS21UO9WBEXsTeVVsSbBNYlFXxOouVrbPXsj5eOUex9jAZqlI05/d/f3jQbbcO0C9MX6m+7/Fl9
jz//8nJ5GNQnfr/840tIEtqHvuCKvgyjUmbiMCyNQN9qYe0w34gSNrSs/LaMuHiOZGWon4VMXCy8
SHdJ3y9P5SSusYsC3B/vyokGs7fE8H+PnP6cPaSMKzezVAOt5b22vJvLuOPfni4zp17NTjqOQLks
F0lu4VwqS79ALWUla+r88mQ6yiCo6a/c+qrT7//+8jJWX7E8Wx6iShIC6AhtquvRwqLsuWRxDP/z
dTBM+t7rtP3PX0fl85dnBdfPsRfxgTJxvRG23v383ZdP2k0NJZwaFE2UiR0e8MtIXV84gaL6sDwd
NbNcU9Nu14vPHesH54C6DC8vga+wA1107232Hg1Gf/w9GGly11f8ScCUgwFNLFr9eRCqYxLDqcTl
zRtnU3/bGYN197fje3lKBd9ZoXvw1svLyozSfWYY57993XJk661xY9iaufvbwb98ze+fIQ2CzUVe
0VtXPxd8AudTMbKCjUll/fwPLv+kcRRQYVSxXk+HsZcsseVE3f1idZJH6tkfL5dPMDzs/i/t5Wfb
5f/TkTFJv9ML+X/TXl4/m/bfXuI6jIv4X9oyv/7lr7aM6/7lChvyn6/T4mHeHOTRr7aMJ/5ybBPU
mOVbjuAL+NQ/mC/6X46pht88avOm57jQAn+1ZUz3L4jRDpAHx9ct4dPn+b//8W38P+FnefcTGNX8
8frvjERh/8l8gSbluNA3bBfsLfQ84w8mE1NLQ1YkTJUPmk0gT5SfOS1jilbxLQv++jyYZrbNFKAN
eMM7MfP8OGkUHIzupme1ZDlHylvQ80LiKjMXdtz2G5s4FQNsSurmvsdQ5DuFky9Z8GJbD/11Kqtg
nyXs8Af2G7GD4m0GTwwvxJx8Lpu+tsaOmG6DYX4d3kHgVFsGD9xNNx+8rhqYGGD9oDOlXZfIQXXH
h/RicnGUbO0B5FsKld8raL6Ank+UJr9AO90lCqxvQNjvFWp/oMo8K/g+SZvbXOH4Dao0GfXqSOmR
FLAfrkG0L2D4ayUwf4ui4tYQj12Uw+lIu57BP1oyOlwKZui1bT4hPaHEQbGIoNPKmMBYV23lsyQB
oW0bUb63PAgrZajp2yxOu1Ulxse0Q0Fgx5sa1DCrAxLWokOznkF1oXl4m/g6mgKlMoCkMym1gYPj
oB4YdaW+oG0cmbpUA8dkBVRRbkJJcVx28Y75wISdaAU1F3BgNE/jk9l7Dzk87KbMyuMIeJtLcqNG
7VaMvFfiqVJaBhIyT/CJFJbixcHbYFvkwPA4EBRaOWhVipqSHjxGEUOwmehBaOeh8m+dcr72nf+s
u9W7VRDDgg25SmFpt+lUAyPxjuqzZkZfgyWgonu8DUo6YSv9RKtEFDpGilapKVioNDQTyrM5ggSN
lcCCzfMhxWgxKLUF0bYTaBfaz3p/Fb3+JS6blEES4W3EaLD9BhBZSJ3MECqyTVaSmPBTy9gn/Vyx
87fpNRlOi7ce+HEf0fhqBBIODvBVayMo0KVrn7s4k1+I1tdtcW5RjXLAheVGsqyknDQPaynyNTbA
EFMj+g9v/NZiAwEXV+1IruMfCtOrqAEFBbhDqOteUlwiIiNTTyJxLYc3sALutlZoE/L9t3WmA0WZ
EZKYTMymHXg/atjbLq+brYapjCKyQywujS6N3QPQiaPdUBj7VCchGuI/aZQIxcKIgtZi2shUETZN
bdh3YbDNu467fIbEKSiBhyi3iu1ymo3VWmexiV03uAQ1ZHYlZHExs0Rg4gIoZkaD8Jpwt40hAHKf
0rnAYHpMGws4yuz367YxVrJyb6ggSaSQlC3adniOnqgZPsT1g5cLuGdWQR+govnSokkqSsHSXN4w
SbTzlXDGsFDPdEpCw1IY4pwS06DkVTKWu0Apa3wlr+mVxqbFZ4NamtPmS5I8SHsBB1XYFZiRMA37
hqyN3MUha67pFe/i56T17j7q7RvpjEdK8WLnYsUBCz3t5tQoN9HY301TRLCqtAHReFB36k7bJEMH
OcpH8BCE93Ub7Xz8PU1/Gwil8/GZWrKzG7cobS4ApOZEJWC5Wi5mxRkza1jSSPDtzl8xUXDQm3d/
mu210byPYwfiVnc3dGTf9Vm9QSHtUgPOoxt0exe57rpOmhBxB5V5wmTfOjb/mzy3yPnW81EKX1wI
8dGhMIOHUfrBM+Gck8we8whLRBsX7xhN0FWYUXhCRM0vU0afVUUj2B/M23hgQDwz3VszDJAr0cZ2
ofmcIusF0LBckfxRXT3lJ/HwY410Gskqjz2eIw+O1cYPS6R6UWRvh6q95J796SQ/YoxPmVI/5UoC
ZWODImRN6BWj9+TQStFs/cnN82Y7NN/C2Bwo1DP0UWY4SXvmYiAjMV0NbxIa7zqfvGjjm1ywWjRK
Cdgcr+LKJMt5P5YqCIWa9N7ZG25XX1sqXTCDKt7dOs73AcI3h9wzqH/qWJbULympH2r851FJsyLs
WXVkPedKp2Wylt0wTEBUNaadHlNMzrB4ay1QdIPkGRDwncKP6abbXWUe0hg4NJ68HfphP1aVR9cQ
mVXPXZKhDnGf00JmA0G5vcqHU8O+dMPAuU3KttFotvU4w8IBeZidjqA10pxaG14pbyoeicPh/la9
vzn13xx434f8h5+1XxLPos6CpaxRujLjMM7MbHjpdJvpN1bmOFzhuLy0FfUFCyxl3ZpYgHRq6HpY
7036FQCzEaTFmNKkUqZljD4kNhK1LH7hXiApeqFXo39oMKdkHvtFvZbLO1PJ2MgarnMSxo6Fpm0U
CNucCHUbQ3nHTsncKAqUlxi/W3MolOyNURPaQ05/41odd0iEcJbuP6JtN0+lksVpHdo4jUrqUUuc
Q4RRzqbsZ2CYm135TI7lCSg2Ooj0FbSVtxq94RWWM3I6RHZD1U1kduW4lo4JlhwX62D6R9C5M80G
mL8mWHqtOcWzvPWoyN2n3rkavLUp3frGHyaxKmeP5bPL19WzD9kWbZWpTfdBhwgCAc33jlbdKh6l
t+NUe6vq4aFrJ+3YhBz/PlywvOLAZM3BIEsAh2yeYFEBiy67Fvox6mqyh0z1V0DufBSAAx1Lq/os
beSAEkug7NAFOrT58I7AKmAjsoPKBRd48GiPTWpEP/qaj+ZT3XnprresByrLDHqpOIQP9w0axMrv
Sm+tq77d1F6aOs/XJrejuNamDUK+NTeF/ur2X2I2WMFMSCCXyDupodojmkQdX2IUI06UrlIoKpmi
3tOtKfEr9pSpYMOLtwjz4jDjGcXE6Cslo6PkjAJLo5G6r3Y3IokjsA0WQw8OJmNDoHcKcXD8tttR
SG8OpWH0uzF+t7V5+FLr4Tfg7AVIvXRvCvPswJbiBOIvpvBFK1P4z30BIDb2nIsgSLjzw8HYUIDm
NkYCNFdUCgc/ZUKjBTRXvnKVuhLjvLPWtP4hn9oXQqbzppRgnEuiDu4skcj57SUcKaqQuXuWPtqV
OeHK1Qxaei3BWqxcd66u5UhjqSO2XH3oSrNp0vKjtt/CfhuT0zy1xzyO7mOjss9pZb9XPaNIRj3f
xwRqKD5TrAy/IArmiijfHDyfadJaGzNC4mdR31sFBN4xkETXBq/hKsrm+yymFEjNx74PPONHnmNW
sZwe9eHsHWnCclka3OSoQoeZBxqE+T2IoP6uFsnO5X0+slrJLh4QfwZz3X08BPWOVFBIQRLDqRfi
Oo1TrKdyGjm+6msYgP2c3Y8kpXGNs6bCuE2SU3xo2giATLlUNUGHJhRvliixrGrxbcZd9GzkPu6J
mQkU7RbIWUplBm2UNhUPgZS3uGHJa3bJQzLfyDK6R66Qb1snZkmpjK+Fcr8aygJboYN1lRa2se6n
Amap3tWEVXRzVzf6QwmX+AYI/dpFLlsry6w+UBe0hbq4J5bcz2rX0D0QSTIYKavvXWS1Xt5eA2Wv
LfuxOzAnx+1FuW0tZbn1le92VOZbrkjdViG8vuaWfGXJy9qugdZo9jhzi6q565RFlyqAz7RJdKyU
YTdtW49xw6S7wh2kN69MvJHg763cvBX/BpvESPC6ex6Vv5dfqKDup5y+LXbfXnl+mXqi4YH5t1UO
4CARQMO1H1xjSNJKPMHUcVy0wRhHX2q92Wkw2C8zYuE+pPVPOAnXsLIOG+iHpx4P8aiMxI1yE3tc
V11lK66Ut7ghKrBqlcs4UVZj1knyTVYjgQ2zQsmu7Mem8iA7yogM0gzBibuf3eI6uQnOOvQ6X4Iq
+daD8wuSFBJE1H92ZkPTyXIQDpBV0NlsXGx0zDVa5pFy/grinXEM1ac4/krg0kdniD8asz/TZKF2
zQmgCIuAoS5abvOjtDLeRYN8nezpU8j0oUl0YsZoPFbdKC4NElt7X8jiWhgW/6emgVuZwKdrNG/l
6tFHmGIdYCXyljf10XMQLYL6S+JT01Xv7KLuAXy/DFq90zVS7EKc80y+tRq+irCgiRTP/kPOcJbN
8PyKVmykwzQnDw+c7cGp/Ad7DN89L+QvzHShXTO/pZNgCN8D+HY+HGXbMiCRGazjhqtIoVcGRrfx
+5KevEd7xj3GOdhv0Tt7G9ur0zjYPKMP33ge53k7s3vrx+prhRbFcPxnywV82Gz90X8KJv8bq8+v
bs81xKLroVVfhXH1LRI3FKdweR48PWNvUDBYxeXPDe7mUJyLCD671lOfY/rZa+4sn6HQNnMf7IQI
f0QrVCcCz9xFKvGuY6BhvxkiN+FbJVl+XzGN1jvmyYDDv8kDwjG0DG9tJ7pUQ32XzIC/oBonw7C2
e3oXAVdoRpkyuzzrRXhT2gzsQv1h5j5HqBKRR/ccuRtDcV/qxotJMCqzlG0+tT9SYglleZ01T1/F
Mn3yLfOaVPXt5Gp3gsnmxvnKTD4TjOVFaUVc6q1VbW0BTMeXL3WM0I9M8VNU6Icu4apsHINSMAKd
WLdjbb3JsnrSG3ENZXDTwTHVNBaFSnievqFrZb0n7Q8Mhki+sJKnEZkfw+q+jZJZPpY4KYCBishB
Kpm1aVgIMColWdo5SXHjCriqTfSNLsR9RojHCBK2fcK9sz1ng4DuKY7FmghFvrw1BQM6tp/v8vrg
R2zec7ajQj4mZUgYkQE5d3R9HBLDutKY3C/FqfXNQ2SSFrHFq0cEZ51wbR+4I6m/uTZ4T3VpAUqM
noLq2g/Vu6vv40IwZ9Q7Dq14dzNP/h393pewxwbV9Fs/IGQwEVey7GeWFS9ULzKWUeyetSi4A2O3
CxMIrlZv2Y8PFcMO50LDwcG8ZgUUPGWaRouPyK2PTMxGV+ZZdNI3DFuVgBDbnosGFcl+oHGKg1Gs
PN4mBkWQ/vqErJqKjbIm16bX77n3A9I322sc6rdjRwWAG1eyaqr86gzaY1yKnRbFyAcD6w5hR71h
B8hkedaOBFqCcxGOlzllgrHw821dyk/k06zkYCianEPz6Ga3jXRf/bzvDyW7iMhBz4lgseWQ8LvV
rM03WRLQ1ggOoqvYvurRe82yjljXKshK5j0M72IyPU7limVcaN4Qyeh27g0ys1qyLEgiwWY+YvJY
fri9+aENx6ZmGZcM3C2gW4LkkwwqTwy9jGzRVvhrD5D6Pqq498BTVGRXfGNYG/mwi/zmrgrpULda
+eo4yXl0mZsCKfBRa8P0pMe30guYGWbmex209hOo3Su3vrveTGi266hcJ+3JgRvfmcOLaCjBlA3V
KsI7Oy0Wt66NJbgr5zcjlcwpmJG1axEXBmV34LjciZrAAoHNcDUU6TXWPe8mDuGYBiLCpBBt6zmO
TloK+SfA6VdKQFIZx51tNN0+qsQbKH4W0dU3q2+D9Vg79FEym9knoiJQq9fAjN7LoIJg0m6y2b2k
vihv9DBun4qYjj7UsCiqSQJQ8dzYekTib68zMrSKydwRu4Tb5qQ4f83qDM/N34+hxb7dGL7nSYNk
y9XwtcORayouGwalzm2eDhdz6A0wwOIsbLYc5fhI7mzDcitY5wVCCU8kpIgHqnJMS1gaJmsDNGdo
t2eUaf627YIvoeUwqMioKcGrXeE3zWauTeNg1MNNySgl+1GKk/FcVuwofuQ9J2jnSnaSdv8F8RP7
heExyzRygHXNIA4oXiho7EqGzDWZeQXnKyrtvstEwQCPSLeRYOOX2+5+NNv0IESgAtD2gXuqu4J1
R0Ggb9glsDjzE262g9tmx9TGUjc6pzpiHEriC7GsAGtjQ3kjN6b+Yey+E3QeNxBZa+7chM088ypJ
Bx6NUB82vtVsS9GxLsjHSwsIh/Hg5mZI6jt3LPdEJazVMPYQmmlWG/KbHVAKTJzk+0wnYZ2yoYPR
DNIhsD9z1yjUEDg8C89Nzn2lP9Z+c9CRXGywgt21enhvxtpN4MG3DnyXwWVmUMkFkjHq4GMzzkZT
JEzumOH9Fje+Yk70lxjc6GwEO0Jf6hQ16ZS7xIDLqtTWYaodC/EUzMV27l2+cdaAQstuMp3yZZG0
91lpPgFHoDgwaW+FJsxN7uoqTILoTDKBFupYkRjXIeC+i3WmEBmiXTVMLu/tvGe2aF8H7UvZhNRj
Q2db+Qkh5LRfW8Js6LlQGS1gp3bNNhpq/7umi2eHnDe3gzBd53TX9xRUD/goDoHLvkOLcae59YgN
HtZ2pdyArgG0v3BZ/DLZto5g4s2k/nExGg0z0vIbOEusZxzKast0j3tNnFz1EDaVgBaY2QyZNXdg
DY1DnBhM4SWsLUpS+EPU/HpWh3Azh6FQ1w1NoxdMDT1mrwPjm9rn8pBHGXZ6C6o0Q8EcgMsHWz+G
Q2FyqjdcM09dSDzMpGB1TFQUIOyMGwoy6Fpl3pyqQocLbesguhUmb6GNmUtXcsk8/OQimgCmyAvV
bDYS42BN8bSnnCxP1dzTtc+n/dJtN1Vnfnk2tCxqvOnIBCuXeyc6drDcDRkn2wb1K5RdtiLLT19i
ARUeJqco/WxDTd5bLz93+c8szyiJl7zttBB/f4xV6GZMKnFgzFIQOCGOOfhusBnq2VsL8O8rytDi
VDji10NUsG2ls/IK0eQXPTRaqIqjwuu4y8jIguxciJxxy/0HKd5FLrStxrLPPXoeYpb8gm1MOCGq
+mDFXBrA5YI/4vLQcdZsB6G///6QsD0wHADgmLiipPb7E9VEY/P3y2TKjc3Ucmn//YmhpIFhShZz
ZcXlLaybPVtJGqn/fGA4K6R5rF7Ds97KWpBg9TkLvIYoYC7ov7qdRhYA+m8bihQOknzElZtfS+yC
c09oZRwoYINlPOduoR89QsqZ3sPW75C/631ubmr0IVnHNGWE6NVgtDEHt1MWbFYSn9nMKk+1PXeC
+xyM02qYOv0hC+qbuGKNlHAvXY1iFtxPh/jiJsxb5zNFXljLwTbqnc9ZaO2BuOCRPYF96aZ4X7de
vq2oSmnjowhlu85Z3VKFZEbX8p4GTsMNglZm3uP8eUoakuTTsHI5KM+JZX6LBTcWGI79Lp2SJyMA
J6VVKQV6N9pyjT5N4ahuAqTLbTEIsBzdnZX5zVmfo61RItyuimI3ezLgfmMmh5bS0LpyUdMR5V9z
mQN403eCMgwDIjmO20In28y4y1epwTgdG7FNqAc55akb8nv2iSaDCJV7xEDAdonstxq6oh+015KO
h5JFnAg/2Ptmd5VmxBjhmV0JoXIV1kAEv/ouRXnb6DehJYCsslUxp33mUvfM7ZfUIG4PmOIz15zH
mk11Jqszvs3saDL20WO7U6bBq2mK51T608q2V3nqHR2r+y/2zmvJcSXLsr8yP4AyKHcArySoyZAM
lS+wiBTQ0qG/fhaYVZW3rvV027z3Q4aFIJkUAPz4OXuv3TA8ieEr9+NVTc4xSa+9WdBvsYb7oLMJ
/6sOg5fc6fHkkyf2SjOe/T4pJWwli5cJtos1gzbsu/5blHsPy39buUD3WoTyjgRoHsUkBpckz9PB
ZxA3vQe1vskDC0OMnj8L23mzNSY4PU3ZLNLfi44rK0r2H0Njvbe8QpHQGGnRqlmdqT6iiR52aT43
7bnssEvRqHTAVqq35dWtbdoNl1TKmZSa9tPpwwcPU5IoBc8yAolJPdH2d0nosnMj61sX1yqg/pk5
PbIK9WNQ6S91O+56c2aXGHc/1NBSXrHPvXlfE/NQ6bZ2Uu3VTPCKCD0nXytzD2CPUBEiLYoY1Mga
bMwQ5z9T2CZMTIhTBT6WxGRiRQSEB+wqiB4j3AXx4rUyve8yFPMJxm11MTCVrgmKbu9R72OqH2rq
vlawu48aOg470dGmdzVHIIV2+30dxfKhoItZEiRG9qe4y0rgGnlDQmYx8xIKJnvLW8egyPqs0wlL
mvbtLocsD4GNIYTTiXdNDn7Yymejg3cqS/tiMoJL+pYkcJOed2DQ8A3qSyMt8CF8Hg1he9smagBc
lOpiTO5b3+ifiIMsvygt7E+gaOyA11w3/Qqo6Pe0IWIL3FNoNuGuHTLi5oPmKtF+hgxEKWys+7Co
qi0GtGZLvybFyy/OBs26PaZhYjzb5GsCsEn2xWMs1S/oEEvOOLzUvCTpXWgDJJY5W6cMInQ+RdDA
IcYA6xtuLD4ebxFmeOfZq58CbCagB3CaB/RcS4WPrC2QOfLN8qc4RpWepuqHqfRV6dqvMuYkDeKe
07F8bRzj3puwMYm0x/5la7usxi9ADAfzfhcKmC3X9tAkBy8IiYJnS5nn4spEHV9QSPPXIyPOny2N
biPQjSRNVrHqKZ2xctQfejfXPhQIVtWYj8RtTsIp33RN3NnEVvu0EZJofiNq9WDaeC8McjVayf9s
uvY6jbuDtuRFEmB/TSKBtFVingobhneuZu/CcKI2RuTJ+7rU7uy2PBP4vaQxYnZs3/d0s9+1yAq3
gctifkodrB2N/AYHdK1EQT6Khyutcp9qD6gL4CSNwwaB9U+znB+r+sEBaTTZtAHHgGNx+QMiOgbB
dfC+HPAkEW+6GLm2HR4sW0PsVdKc6OzHlAh6bUo+UfvsPYloOW1nzIf04rxBf5gCOjEUC7DVpvEl
Ksn5gqL1lKfZueq/UCEjsO/bA/7mw1QnNpH1If5Fg+GhIPRedXgPSNo0KywqteP5gaXtUznd0ad6
lI58sLL2kVC8VVFIv8ys+9v/O7VZQqANOTUSLGrjlE8RoV8rE1WCQZjZytaBRMWk4a0okJbcgGnb
2dmLE40eU1c8JGYx/dS8dle6mGhGeiqYOmmyCTgrSfekHM6lXsfD5zbYv4rgSRqpb01Ds8vtT48+
7koK8Z34zocBhrNq6pekTnaqiU6i0O4snEhxxFVx9B5cuklWS6MoxCGwZgr7qQir1SbnW+u6v9zs
C9sl5tNCYmaEZ5MkPipoiD0lU/dG33Nxxfne0GEd9T2Q62+0cdksugnbyBZki/rQivozCfMnxBT3
jQeFobJnSKsBefW5A1C0ms6RHqLGs69Ct9+qkvcs5wVQWx7iaQHt8lwI6IRMQ+e9QkpRMYZZYThk
epZumL6Cx5QbxoGfekfLuMuql6QfAZo+6aL9rofUOGa6bge1yzhPWGh3Wdvf6ywG2A+3JFAcKlJf
+FzoS7qVka9rg2l7g/MtIdhxVSXmrtFnWsyleXEJtph0QBdowZleBaeSAFMwOZvOmTJ2icxSMNA5
dfWRdP2bSlt9bcbxvRURqdwm8ePQFj9clw5SanfvhLRsVKu+ami+eV28FhllQRe/1LL/sJ0UsGQx
4g+G7sH+0WEBIE0yG9LPiKxIj+kEiDQGDUXzJfg8A3c0ORmc1QiD3M2MdO9Oz2GitY9JqZ+J2DD1
GqBKNVr3WWBka1aawmffNq8Fp1KJAc7hE63gk2yKIeZIIDGMOWX1TkPfR5ikM/BqmUsa6WdbowgI
WCgYi1lb2dYXYg8W5rNuIydYjCUD81sz/FAgZPQJTHpL5WO7rJRISE50Xh+EBrDSiQ7JaH8OfUo+
6nR1IdrRNCP/d+h3moemwcqL78v5HZRhvVYtGHiwP5gD4QuOtrwSsHfoI2gysWQKN1jTWUAkWbmN
zFfShMEbZt0+dFpxr8D9go7TvpcEOqyF9lpw1dRxPq9kTt0iGvsNacDeLmQDwcgg7IeW8a3cd9of
pqQ/1YYa+EXotCzN90UfUKjUXDJRxxlp+12zeRZKM7ClhAjnB59gGA4fsmwR8qzNRnjIOowDqeHz
XjvWRvySAjvbhmUq2Fg9EPsYnzomJYvnrpxnJjIlA9IyuHqxfNcj5gJhMF6mNHht9f4klZtujFqd
gi7CRFhUP6e64JJhzo9FMu8IbSUMPE9PJdshugqMQlq3Jl06QdVEorSKwWzhF3JGRL1gXjYyHfdF
DrmeCT88zlACGHTh2rjWsCs18VbP8XCoVU6XzmA+6cRvtTnfdxSRuwCgM3639JESCI3C5LwjvNkD
7/cwuEXNOtCJvCotZtzdtDH0ot5k3d1EcxW/3sglQ37DzpGR78h1hQ/X3hZa9FTXYb0hZBkIR7KV
ZYisVb2bM7CWYbRmX0OYpDyLTijBOwbROrz7HapqxMpMb9YOE1eGQadKsasolbgzgt7ZWe74wqHQ
sJg8mGIYDsh+HjUneRlwRdC3ZqmNCxayOmg3yTiUPvKw2qdYM6iaeeVcog4F2qGASK+1UhmnCufK
aqpTijxHQzAlPaxSSVHvq/Awz9h2QzaEem0xnh8YlxqtjdU2lQ/ehDCkFPElo2+1Y+as73ojfRKV
9VWFaXLWxcFLFwh89dgZ82mMQuvAyKzVZz6SllwOOI8rEG1kbYYu4QcV0CRk+7g6E7RSdPOqLqeO
jACweONLS1sIj8lTSzhW3ZtyzQz/tVVl7lvi3au+y9ZRvqbAWelm/JTH81Nh0aZrmFnCxR2egvTR
LcPTTE/E0WiLlXTvZZcN22zWfjXzzEgpHsgkn0dc7ybcONH9Mr1c+rh3CObWX2ztW5bKn7oNypgw
tZNVoJyx+vg849bceKEpKN8tTMnFnTlnr7bgsC48AH002xKArDlmoq0mAed1VbjH5XHXGyPpRpNJ
c7Btt0FkxBv60bD/0npezZbONXGCJm+xhvCpUdskB9VNyzwwwk8W4JLydnK03X1ZODt3fKU9Q49Q
angg2/6rMBnL5FXwPIzOu2GOr7QjXrpikfXWXrPTcnk3Fh296OmH0dCRzTpKmoapTZjJeJ13AbEL
2mGu9G6Xut2wMoZQ+KyhHKaZekgkeBcipCARp8AMCnGA/ATDx00+54xdW5e/g+vk4O++qYgs6xZT
o14FNQXVcGEgfplGJgd6HcpHZrOOVfzEX+uuyW4P1l03Jv7A9jMEMwvW9t6NkeHnMz7KiSUbgJB5
T3ARhRatTmFtif3Z9QN5X6QXfA0TzKM0I4cmTPasfeGuNF46z8aMZlLsgUwotpYWrYCoPiSk/FKd
9Y9eYT73zg+VQObzXJgMAS3stnuXCTygJr9kAvF2y78ZyRLw2ow8nGA+36JtclOpVWHaR8bd+zSW
m9ab6aUrfc+uT6PvtxnYiDXjRpY5cVLdKsK3QtgM/meP9Ai/jdYBqX91kZYbrwsJio3llz2N1SrN
E7npY+MpsvX2MA4Fl+ZJvndf8DSiPcZMhtmEzzmGvoL1SbunZcsFXDYK2NKmw4sr6ktkynjnLuZO
eM++qF/iQNVwdOZnaQLKIVwqpuADC9qaZMR2I/CDJuvIO7Lcndm2TNYK7HrtsGa+9TyHgcnJei8I
APSNIP6UrhkferO/Vxpm12YJHwbUlqyjeCQ82xY7r8DapolpLaV+TjRr2ES0V5BTQh0qG+IBRxu5
YrZnmBNsymno90Lbm1XfPaYhz8xMehR6PTPcEP6iPv64qY//F53zPwi1TctYJM3/b6H23c/h/xx/
Nurn9B/End93+5dK2/qHp5soTWzG9sKzHNLb/6nSdsQ/hOD3rmmbsOX5w7802sY/LGk4jmsKz3Qc
a+Hb/Euj7f7D49F0nb/otqGjqf6bJvu/02iD0llQOf+Z/ivI/3WZhkDVtGmv/ydKx6wbQt06wRVx
hNUaTdoF9gKULG+M1knTDGsVxjbaXIu+YB5dtUYGvhbn5JER996lQX1FJfPUhbXuJ22SngtEJOt4
aFuaSuCaR1qI6yQrk60aceC6nfxmkyJ/guN115Sj2ALJto6BkAdDVylXR1ntrPdkyJuTp0oaOvgB
+QKxgAZMvsUCxkpmsi/1Ymt6rj8DI/lq3DJ5VDajE1uRCpZDNCyb9NUsa3hqmkeYmOoDXylWmSzR
QNkMbG7ZNjy4RdvegS25utV8wR6jds0YqgPcB9Yo/dUTpkboLTq/aJx+xeC0+kW3hSvJrEa6j5p9
bG1FDdEFaheO+X0fe8GVptt3bUi+1ZZH2qbu9g81nC+APeWhzRh6aIDTcP4cnZQNMotwsr40kMtK
00ouCVMmX+nAIl2cqohAynw7IeoGAVpck9lwIGKz5REW3SC7JuovTPJdEw4vU9fk+2LYwREomFLy
yJWkX4IbviDEi0FoST8E1sN7WFHHq8a7NrS0ocJcyzrBRU5bNY8wxtE41oooxvOMJqiznXUNOX1d
lTNVUh8w56M1oA11tSk6AY3H5KdGbzcR/uoeP96m4E300aQRRhkWPUx1NEGM49m5cSWb6IQONt/U
LetpS69pmdWUybBqMYBunYoHz4L0lFnYcr2u2FkWuUVt+VTCL1zhcLbWqiEqvg8xaOY6krTlHoN0
NLhw0BfdxKBbkvC7fATC1wr10LbTXjd5OxoPH7RiXA31hZjU5pXIHj6U6DC1PM+bqX707P3cza+o
JCAHwBzFMWqt5slpnlsuskMcXOgtybObtudhQA5OTTL4k2AaaxlMbVhLjmY6bjQwHrup5+3t8xfT
GemENhJ2dGXRgD5Orrd4a412Mw+cGhUHHZbHM8ZSpuSYkOeadFVxLKP51Rw51Bo7Y3NUj1vqlGBN
2dbO7rEFUc+yXx+sCBHA6Lm7kLVqC+RhKpBQ2A6AVxP6AInpzVoOlnY/oW4u5vvSdp0TXnRmGG2G
bpZhhgB5MozMmlIPBVQ9xBzz/fAl5XuVGP1zp70JY8YS2Nvz0e5QotaA8uBluuex5U1K5+i9U4l2
tIZ5xkofSiL50IPn7BaixCxfayfdwmDB6krNtx/BZaNepBAqjeY55FA4u4HOyL11t6glGvjN+jpv
jH4n8/aRtc/cBWQ+rNDYJSsnb2fKaLJ4I6n7TaNVcDA0mN0oLeI03ZVBae2Y6RExycHDmK6HP62Z
BmHVOR186uioj9x1ZlG8TvgJme5Kvyq9PTAIn0X6m9GKxwYm1SZusudpmMMzT8VZhw9Y4Lt15Rbq
2WXc70zsdwynzzZBR9agy0fqE2nxU5YBpBxX52AR3Azyg9immvR2gVNBBR6uWZjBwhjRhQVZhNIM
Jp8albUqjb7Y4eik1z/QDSsGhJN59hUD9kbBnPxAEZJAcEddBtd/FYgM1eiCiU0aOtN8CigfgcCs
mmLUtuzLekQae/tX6KKdCgY+Z9ebGQ8bx9mB6yUwgZ4xYViMJKJ06zo942ljUXFX86ZvbAtng/tK
d5dD1DXmx7RgdKj9RN77Aj4J2anWH6y8p8+tlM7gchfW5U+XLOcqKMTJ1LWNG8Vf2rgMQaNsj1bE
PEhFZ98s069GadT+IQCg2PJ1R8Od0RIFKypOoMZM78sWm4qNenTdj3npi87dYp0+gfDMN3K5EeTb
nHeo2FP1Al+uM2+XCqrBYiH9Eh2xSRAgrIpvpmWqdRh10Aym2sZQnl9dSKXbpW3gWRwKBfqhQxGA
SK4xya0YKHeX1PDumG3R0BqCxLfLKth2hRND90XGmqEu84c4/Jlo1b7rlotq/COM+ktYIerVNL33
4YZslAuKoNDyyR8kZawa7R1SGG2Thh2XLa0I1kUZ3qV4e1YSzjqpce4v7DYQ5dlPoVaUH0sa/Lk2
lAmoFvbGaAU6bKN6Z9lo3puc/Ac4ucY5iNH5d1afbemQsMud2KgWsK3CpnpMHbu6Rx0Wn4sMtrjK
iVQxSWz1iAodO70/gPzVzm5YH3NChR8bVTmrhFVFK7V6Z4da8Ni30x26+Zp+cky6Wuz+wDN5DDUT
iEMbjYwwzV+zSb89yHkR7KKYWMW1utSqaI5zyqWp5fSk4GeUHMdMq9zupMrxgx3atE1nsRwG+zyi
YTYivcn7goiCZd3qXGCRibqjtG/B9XC7qeZa5xw1DSFIVMq7SLIds0bU/mjlWO2XoGVuNub989h8
9jqS0T6dGXf0Izkyep1uuwa7j1PGTwx3UsbWF6Kymx2lGS84jl5U3UTbHDzVIgUY1reTce5oa1Uk
JTRDsBnJsPCFG26qlF6m3Y8wL8Z5LUfjA2I7u8vMu3OCEetJg+RGc9aDx650CnHykFKDN1dHN0ED
eI7Huw5L/96QwXfXtnXQ7KhcocoEcAYVbimSTzzez1XuJPqeXfNTq8EutrpntGA7W2Ymfc24XQNq
/JxN5phYU8lAWNB6cHd9doTjxrULKKRp3y/4oM6v4SNvXGX8YmG2DWO6S7pJ28KUvcuZwE+LpiZu
W9SiefNhWS0HBlfbNKjOyqBJbbsNWsfJ+IIz/VYCSTmjfrstZVZUtEeTLBc27vFaDDQsR1Zzx8gY
XenmDh1/cDQi4sjpgfoIFlHKxWB5kg8V6+gdktFgwhQh7VN34LXxHeGqX9u8uexumTwuoaM+veO3
SsMCOGilQCYrBMnJ983cNpfSEFgEzaMeRWvFRY7aBOo4FwZgsajwsupgmL60FznppC8knnidLAqa
qpLlmSEZH2g3jGv0HtaGqA8aXjFgGbDN5X2jMEBkaOWeJrf97s72s6yC/sHAndGoBKdb8Vwi6Kfn
GKtTasQDPjVgRZ044ww45qyNT8VsMTlMW2/f6Jm1IwQJvDGt/tiJHyq7RuyWzlxRCSKym8o3ZTBc
G9fyQDlYP5KgmJ9RNk6j0p+7EV9y2F9vX+D7vUxY3O8GR/VXeywknqSw3wdhnW0kni0gMoG+q5oE
CTfBJ0LySC0+kkek2kwzbXCHUhhcA2PeiLqAlF4xJJxKnUVbBFeWxPIOFIq+DXtIfZEYnasemqRG
2A4o24T0A7LKnQMSEHFp6/lDjsLbGMWkbVQ3sAFPQSYuwytdTOIapOlWLwxFgOHyq6XBWwx6cZqY
6omota9pyMmh6hJRHlJNoEE10yVNm8BQdOa2i9rxxdA4fY2MOAdBcA11OPHiUwQ2bODDNVt0A/V3
VXkC94qJBpjWCVtgGd95uXlsBNNIZz6ni5djSDldUyRcOszdkMyHvl5idIjpLeeNxue2Otdu5D4Z
ePAWNf1LlmUOnUzcNLgTtkicHieE0k43BGtt1uBiQgwvCPdCOSKn9Ty0V4thh1crzI1j7BB7cZA0
EDdDF3gU/EDesQW9ZuHU7G0TcWeu1dGeJQ4/5ZAZqHGMt0FnUITWeZeZ7ACCrnyXKWJXzWIpiXpz
3zKYmPH+h9jbk67eld6pINBlZNU6GF7xgnx03KUy5C2I9qKTu1zyDhmUC3tk890dG47HgoCJ3HBY
9Lxe93Hc0mnE42O7/SapOmcbxa69TWw0JgikrvlYZPg9GWbObVmjhwq3ICSmY20aXxkXCj+3W2OV
W4zwwIGfOs6bFkQZ1sG52kLXtkmiqWGvTfOcvGMbpUAs6aJyYa03YaxrqxH3+zR2LcqOiey1sf+R
fFM06B6pRRxCjzD/p81ZWFcpkFc4DjjndqlQ0D2fG9O50qqt7+sZmEckvijO2409452SY3dMveFL
pZX1yOXm1CxCr9QcrAU+XxC3HTZndlMj2ELqHtPa9xqd7hwgk+ekv/IIOM8oOQXwwD7rDIRMMcFO
YKTvMmxD4uD+FJJzQ2c3masR4FVd7V3N3Wr58Ei0K2nEmHlHeKOM3ZiUvIcCRGEYqx1K3NJHwYru
bppB9OnKF0XyLCLj3a34RPI0pZkFys1yQxvhbkigEIkPQZ89B2V/1prgmyshgMWjeu6LAMj71P4I
WXfnwUHxxCBtjXHx3a3ZoKb4jDbzCCWMwMiUvATmalXPLnY0O+S5tGOFHT5I8r18uOoDeu+UfrFk
F6Fnrn42KSR4dSEIN0Aa53juAatqzkG52wwN7BNYmmUZNGFYYf31wvhXFZZb3IzoeeOgWtUZGUfR
D8cZxK7NCHlCvDju6Yj2e4dn7BuSpTtII2iIbaGv1iNM9caO2N6WjrNhloHhsQte0tB11n3aHMZZ
OOygBu/UIE73uoj+KYvEtZ/dHa4tIHAeXU+Udj624erkhdVZGnl7P5T2h2tayNIi884uIbulzBgY
LmLJUvhA9A75rZwc37Zh0rVoEu+HWd7XUHU5UMpPyoPvqUPf1GD/4IHfGEkWwfhz0h11DZcgCEq4
m3gUYFvatYwFyX+Zbe1VFAJyFicXvWQuF7FJk77Ic5a5RlK11MYmSQ0ukiozySBTGGSAfO+MlKws
iad7nTitc5lN86KIIT2L5ks6XXuyo+5i1e4xTpjBF6aM7gqzGzZUh/XBi7k+dDVGoG6AtEVrCXhi
QEnt1hoEI6q8tL1IjYYn69GBIzLgCDUugeaQemVI7KzYhAsGcsz6Ks5RnNVgmIGDCO1ngZR+1sb0
wAWYIRdnrB/1VGFDi6i9S3qIGZ5+FfV3t8GKEcxdsc9rZiqzQPZY8eR0eDSlkhDgOlTRbGTsmbF2
OOsfZmF4x9EjmlcMlrlNI5bysKNqtAPbOhU2rhmzM9bA/j/IVQAxjEC9KcstNhPTfZo6jBM20/FN
1rgMamAgRzr2a9ivBKfNyLxbmzp7DkETYX6oiTub1ClLuZRThRk6bcIwWhGYgN4bERtWDydT3m72
opA6BdFkqYxLWmfG490SCsfG9ZWV61e/2Pw8PCS1tXguQJAkipM7CDHkWgN9qtEt9qokTrllWA3D
yH7OG+ZOjk1JPjPlW5vjG8olHTTwuDMMOmiYwikY5p+2WWicifG3gAK80ApvRzny2belWgv0SD4z
3gAbUAqnr4ACZmVsJoRyuWrM9veefXiXdM0G1ybug+jLNnKD6dmo+YRZqLVbjhk6hxjHEaUhW78N
wK9823f3wumeSeU5yWxM9gT1AbazVYvQRjzMI1EmIJfDdVQnrzEDVpKAQpNxdBocRZrDgXG+zY7e
fKT3hc1MPCibyM/kQj3WvkctbSkVfjMsHsCjzt8VWonHoQo3HowDh5mG3yMTmnt2r9KUbA7CZN66
NfzChHbWppm8TTEKm9wLXgG2MPz2pOwNo6Ztwiz5moEzL4i8cMlCPuFS9pbRDNImcxl+VsF1EgAK
Efu93XZxSd25PiEMAYvZbg6B3QoE6YjAdrethKsCHpWKMapf2kYft7DsPeISxmM0Pw6kkay1stPI
uSI7i8FfroBVhQnYV6qJZrfEV1VL3U9gNkdRHZzYnglSZjh9IWVbSw8NfYG1ymnVIJes8CTgOQ9Z
+jeqHoAh5LKHS2p/JVrP9n7QjzYj4XVhllD984OTPWuGeIdaWK4BPXnrokb5htwlXFqVU08c2ggO
aD/n8tlrU1BEQ88oMauNfWjXV2Kqw1OX5A/BhNo1i2oUtGrhOFfBfcbG6dKXU7EjA+D7kHXRMVDZ
s91N2QkK5mNLQEiHoxxgX9itWzbeG7okM6gZmi5eGk1PcHbfOtTh9Minu0xVJwVv4FRKyOMTdoFt
Z3TEDlQLytYgh7Ean2MwjgPHiErAYIUT4GvXEKf/nWDcCP//4wRDtxgr/HcTjP7zx38wZrBhLHf5
5/TCMOD7W2BcJFtPWyLK+ff0wjAZFfxrYGHC+nctyTBDuPBjXOPPwELwJyH5rWubpiv+PwcWyDj/
c2CBHMNxHJrTnoVY1iR64D8HFmwccHw2lXWJMK8lfSM2UEoTBhaLpi/qsjWpzWiG8cRXEYR8rBlt
GolzswTKzWbzEpTA1XsRQufUgl3Ror5kuapYT2AJG6SqNfR/SipwOvXjpxH1DAoHtek6ZawHm4mz
Tsg1kmcS07E6lKPz0uTBtPHwUBKMWDwEqhQ7wwUrFqpLD5XcvDmvmmpi8xQnhKLMR2VF7r5J2mer
G2vo0/aVtqJBTyVotwZm57U+9Itlpj/oraYfsQ6XW8iZ6rUNmyshHq9Nppdvlke2YzHeeW6giI4a
CLbsly0tBPKja9f3kUM9PgmiikSIO4Ockk1A5BHTGcc4BYxiM73LHzT6aY4RYQIxOxdVCspRPcke
NZuEtjRv/MLU37olcwBxgsdWogzC6qMsFYTg6TJXUeQPfc36UgxHN8JMA9dIbUadvuHwIQI6YBwS
CnLmQKt+Np68EFPV7R4yxI3qSsjzpgtxzQFu4XN5z7HzkVnQjjIDXNEvJeKDmOOKjCfaXxYorXhn
5Bnk2Nrmza5+dZ1xbEq9W0ct2kmgStvZKoKtZ/+QsGDXilF5FlnyRHRucEcGmjRO86TEPYr1fFOk
93ZNFiH5MKNve8MvRw0fo8hrvGbhBvebAy548ONudHwwwBAtk6WFW2TqMAc2kk4drDMe3rWzZI+J
krDOATsMAXToI/QWiXFLWCcmw9btj31HblJM8bsi8Ymwl5k4Fnq1DyAC0os1NcnGbbyLzCbSSZ3U
2mQhW8oerdcDwi4EJCnF+/LelHOiXTGpV5nBgKKEDQPAg/PAnbpdSGxX5TuAWR6qWj8FxG+enWfX
TMN9iAwESPIv0fTBpTbKrwKO6k7pRb8l6ExiLoqAiVb6W2gr9OPuYPP2BGhBvPJQDfRkNLYkfd9b
dxY26SEPm5NFbVjOg/WWVi6MFHJ7G5GeINKtMjggpwQw4boI7Nk3bKTMdhy+eJLAMK+2OGxbvfKD
XAehNip6lGa+CYyxv9CMZNjSeTsgAxCCtHTE9mxle0r8gxwEbT/VoKEq+r0rwd+HQyY20zITytLi
DXeFOrslg3NlXa0s6j7qrnhmGPXCZq33yz4Te4/Nkz+Pp7EfwlNjaBUVbQPDNQ7YjBrDjHw3RiQW
NtqnZsUXY1ADvkVPbSqDa4gb9HtD0+iJWIwwY7jtwbxoSagtzAW8nJtErlXkJKwcJxG7LIgsesru
ObLNfL9crgoCCRDhg2nRPvTMuLS620F1qMqzowfnGUTfFla5gFkXRCel8x5MZlT6utaWlxhH7C4K
yg9TVAF41nhEI0WetVDktAYupFwJKsqnTM/uAy9VCKHj4BBXdnYhFHWgXEM9ggOkp+DBCCyUIgir
L0nykZGJrqVwNlrPflM3hLHDAhn4ST5QsgYo0Vo7uXZ5ievPldj+oTGmuUQQr0PnC9X8wOtsJ4t3
wgS9EaOEX5VJfo7AxP/+kiXJpRDBQTnoAgs+cg3fEnqZtr1ngvMTIbh4Thk2+7fhFqlYp66gSydg
qNQIx9iQEJ4b5ieu/dhTkIIjTvQ0/4/5xVocNEjk8ATdfnn7+fYdzUi2J4EL3Pb336dpoYguP9/+
/ufH37e8/dJpFnfR7U9/+fb2JwS6E5Mb4+H2ELeb3H7/t0fsoOYdrdR8cT9NF8RhZ+BA8uaZhLSI
NuQ/v9UWo8ft59t3txvdvvy5T+pwRNCc54Yug0IIif9+uD/3+fO7271vf0CCQxehE8EaZW03U7f+
+7/9+zPQbs/rdoPf/93tUf7y7e8nfvtffn9rEXnM6Q5rdXkxf3/o28+3x/j7//SXn//2Om/3GZug
XI9Og+vh34/753ZMgJ8nETIk+PM+3u72+wXebvjnv/7znvz95rcb/uXV3e7zXz6z3/f8y8PfHpSR
JrLUP8+wqnoE5yojKsXUeKdvj3/7YsuaOdnt8f/yJP72RCvPRqIomh2XwI+Q4Mzfd/h9K8SvtOTh
c7Uke8q0xWXTEG1+ScrCWJdhaBMzhjOvHqvHnBHU0ZmA1yZVptDNFi6Hy+23f/7UgrcEQ6Ud//b7
249iufPtEf789fejqLDhsf7yiGSCrJIKA9pYgxTHC5wsPFU8zQzQb99qNWr03z9PMUGKEXMk/y+/
LIK0P6Tl2++b3P5wu1+AoGA76hiJ0tjjOqBJ3Ia5h9K5mGYu/XSAM9c71SmMUdir9fH2XWMvnNQO
W6aNHN8382NazndoMsbdn1O0ul0KKvPObPH0wQQ/Nd7McgUnAmiYUxwWwYpS/U9H/eRKjvSlmL5l
WoUongCsghEqX6YFo3r7IklY+S9//HO72934NFCq9eQjOU63H8fqNCrloOakRaiPX0XkNdumUWB8
vRlsu20NHwH7N+TmhBRLMgGqxb34x7h4+7EeaSURyL2fhp1FiXN0M3C/uqfJo+dAHiCBsAOIHS7O
Tb7gXKdGK1M6BjlUi729RGtPXc+Ns/6IBa0/3n6s2tnY9W550OiBnm5fSFX31thBmGj1y5yFFbg4
kfNc0oDgI73hsm9fnBmh7gBRrV9IojeC9u1LF2u/KkMMmwrTbokN1UJkMsqHZlDxabJmcz1pYw3f
l3EX7uF9xowNX3UBcNFzSETSBKNBWaZ+P1NstlbS+DShrSMIIuuoLWLtfEjwjC2+1KSBoacPtOtk
X38YlURWaPxf9s5juXV1667v4rbhQg4Nd0gABLMoiUodlLS3hJwznt4D2L4+557f9dvuu8OiJJIi
QPALa805ZsV0xkcVj49EwCP4Jv5YdpREJbi5wqs+hLq/R5eqTbN0IHtTOkjqEWwHDDakWyQeMZLH
4HjwHnBv0IlXQTTirWTyUSYkOpVE4jnYtxyyoJOZsbCNrvcsHa4rewLyT8ELrp8BV3bVeogfiMhI
pYmETM6/sdwMrSntq/RxxU+zuS/x6i5Maj9VPLHCpri+B3xexQFJd4iRfrm7/pzOOUsDlnkrX1pO
zfyggb7PPIDZ85YWLDTEhcRsZWP2t5tgCk16HJl6GYRccg1NJbEL5BbPpjc5Q6+YCEgJIdwsrt6/
LsD13j9+N2EZA3+HPZNatgyDDb+OELgNq8BF84LndaVT/+1n3QhRYSTIafNoGVxWcPufw1lO9opq
Xw/ZKonHRtnl/0G1r4e3XnDZPPHV/PM5LJec6e/V0BD3K5l9PeD13l836+8oi8jOYCpvK2Q7jAlt
Y/+44LZlNLSAK0HhLr8c65JEqLapbOrlxWG9hNZ7f92s52D9kdmE5WqsetrCL14h60HFzLje/PXj
lIrvQ4A9M5/EhzYatBmgByPXn7uKiiWoN7WlWoUxWl4Y66vber35x48gkdwM8t5u5a6vfPW/biYh
ZLmzgNcDmQxYLouDOSh0dpJB/m7FieBuxYfTstyEYVM6IxzHJfXZ91SVClBDqEyUqM6KKl/P31/0
+/V3f/3YpvmhkWs4K6QH7jqNKPsk5zKaFdmeSBFBQq7LJIvFJY0eooMx30nNbmLOWw9I5SutFRLq
CnHRbjRsAjckSqa2TNY936x6PMjC0paidyHKV9M3VFvuDf0QYVhHoUU2SRKK6RGv7SmIYtribeRg
j4dlUtPjX99sl5jBTFWSAd2UdW89nj9fBUG0+7yndk+l2B6qgOoYvKQ6mIjtXi4EkpESF4Pm8xqR
9eeTXkDtf10MlPXig/qU033eUuEVF9RRfVTTT6ChysGqkcUYy43AZlCo2oRWLDjxdp3VrCE6pCWt
RMsCUF2ZXiSGbh92L11pCW5Qp5CUUoVQ7T5E2CBL2gmK9rij4BkfWzWH8NiUtyohU1udDYrGUQp9
jKhUe4Kpa9ciGaQC+RHYZIvcaWY58UIx8qSy2SuApdgQUDglrYzDXOzfsISwUa4/Y8jQKG8z1VpE
HSxRBDAPJLPaWibLZnFZa4/LKtqQyYNOO+FFAV2Vy/0lzdTeMRqsZguIyazr50Hf0XEO0Iuv2QqI
M5lvfdNe/w+sKmULXDHLDTswFhMSylOpbVnpUE3PGhEN3DLPN0NdEnuwRPu00qmURHGGxMbv1r/O
cYh8FX9t2DHWzHNw9/3Ud+M2KI6N+kU3ZjrIDSiTDBlZxMuNZI0foqoH+t9QHc0gy3YYRjHxzUSW
LicEEH5DxJF8Ilv6iieSgNXZYBX+Eza8aIj1UWqCyTHRSfnBILu9ubj2LNLll5FyvckFYTHWi99q
w3fRXLQU9PRJ/Yi8+m/M/ZW+v9LgfUtqD3ir9b3RXw1zjLFvhnhyGVAIXE1JRlwfwLd3n+j4lOvO
bWMC0XrRt/s2MpcEs+HPsUEWMLbiOJgb/GWcvuWmpz94wO2Z2mnHMDPNr5jVXwKhndlsz9J2NvDQ
GHry0oY6AH74UUDSo+kc09W1lRLjecvssJ6dbFrGXRWnPPycgnL7IME/WNIv13vmSkL465fW8heh
mY4ZTrDd+nt5+XKt9/66WR+m//Xc9ef1VZMoJ1YbPPr64L89br2LAjtxNF3/+fPc9XdZPOyjHJxh
rv1KRHpqRZpWNjSEADeJKtiNFj/lGQVva8aPM9V4teLhMa4tcujkXF4UYZTQhAnihdJsAnHEPmB9
BUP2MpcT0d+Ab3AC9IsZpl98xZTAR718DRCuZqbkULJQnTqkUVIDCIHXhwaZzv2RcIr6lz+Sb0eb
8qPIaLgVEzUlv6+MrYqOgvgnapKCmIyHoZ+FR2LVfklYrE1F/WgUk45AMPhXA4fsGY81ILokmj6N
GofNWOh3mdrX0l/tXKnX+o9EOK5/H5QUG5U0pAeyaPynSuru+jiPnyoc6m2U+caFdm5zyZsOZC0l
l89QLh5zxJinIC3wGBF5CI4On9/6R2zO0tgln40FCqib9XIfB0Z+x7B7WV+Vs8alHtH0tiIi3zTq
wqBg+XetKbyHMQnbQ1nLB00lvT6b4POKHev6QsQjO1rzeyURUJbnGkyixppfUNfs14OY2kHYFk2k
nMqmkh7Y/SxRoctIo9cM8xPcVV+s/ZsxR9IRkwY0y+VQZmoKs6Unb5lQY5cDlLKTaG28aag113fV
Tei7wliXj4NBcKOWmMSarWcnAPoWtZHy0AeTdMqVCUjr8pKToXr9qMkvE4QZr5gK0HVNO7xnNKXX
Z4aFiVmkURTorUby1PXjx/p7Oj2ou3D3XeUpU86zjmdEXf6VFBYXMxVpOIlhsW/GOnMlQQ8+teHP
B6xWXE5R3ej7fhC75yiBQLc8bygJqeuhtVzCqdQvRYEvZ32LmpnfZRGjSkUaJfqcLjmgYCIofHn/
YnO0Qnn4mJFDQNVBeCzjEiDLOT2trzqHBoq55RLrfN2/rpfd+kQwuL+oRsuPqjhFx9AEcr6+/Vxi
eSkbxUsEUlPK6JlBkVH3xI5atzigwGpNSv4r79SDCizrdTRnrLgy4YNBXI+3YBTwCy2PIL5nr+lC
/CZEaozCuoYNw4B0wzkj8R3Mil94YUDzRtNbF+WWEyoEQ4VLdVQqdM9SuNDW1yHA0h3VNHxntQVN
A8XGQbL85mFqTUqby+toEXHig9C/p+B1HdAIGeuHPHyoa7jb6yMCBKiB2PvvjWWUTgKK98jGQLpS
JkaasLzbelyY51P7ESz2tBZZ1NFAUnMVCdX78xo6mdlZq5kfc4WXHAtEfAJQ41+g7fV/HtEBqqRl
23yajabYcarCQSY59qLB/PrzX0bGACs2P5HljjYSX+XU6GF5MRoy7tc3agE8QMh3Wh8gll1j43yM
zm1rWGemCP/Po+BklPFkfPWdjn9LN5pzYqKnnnUJGxlJE78wNC8nhkiZ0B7VQTmjHijOUHdKO6kH
CT8V3myOeqxEc9uhx7z46FFOIGOQGSpq+pUJx/UVpLlUtjmhJhfkJuKp80PR9udU/uzV1/UBtNGn
LagxuOzSVJ5gdeuAZVrxUnR8PD2IaEr39W+W5JQih1Z8BLRfMrfNDbH2ef84mxAMe0mvfjeQTugy
q5+VkgkwvHmNiuvzmPMenT6OhBehDR7/vJoVPpVmob34QopGmYzloyEJKrb/iLTS0PQ/TT6s9aGJ
0mKK6KLqEdEc8jRkWB5oM+2xWCS960PyYtzmFGc/VWOI7TKp6ossqcMx0WBuyX1ZvYpphbiGw+Db
89yJdftCaYVMXL4SBxQaIcIUS2XlkzdfCto4dXmowqZ2o7e6cJOmSfZYPAm7WVfiJyOgJJ0TmfQ7
46oUrV74iAU1t6GhCU1AKtuoHtvAHB2IkvKrOqvYJjk9ACZeUMRGL/TxK1iLaMBljCzXsRFwqqvl
sjJ6XR85d7666XpJuo1+b3nD1CZO29fHEcPL02DQKl4fNgWpgw50+hDisrH7rtXOgxiEJ0TF9Mh8
I3zDVg+Uc/n0SutN7DsFyoHQu3NuEi4kiiLg1wW8Qdnml9SjReGRFTs5dCBzfeubIdmTMDPtWpxt
T1FPZ319iK8Hrkm76sMn4to2ZWs4G7JQnHxVyh0tato3RA7H9aFU6j4jBIWQZIjaxiGe7UgxKBY5
nnlDWzZRfFXUX6BNHNmqhfekUwA+oa04kRoaXrQ4QUmbpe1XZt6mLtN+jULKpGgZwlXJRJmEYTV0
EWN1r/UwndfXQsb8I8RB/Ex/wSDHtRu9bmbqNoKuYG7jNbAGeePkS2+WNvcODMDxGM95cM2aQqSK
yPtZb9YfO0IqLqbIxSQtQ9P6tOX56yOU4PD/e+P/l71x6//o7vM+MzjJUf397wY/cXnmvwx+BKpI
kinpBLDIdM7/Ze6TMfeZZDNrsk7/XDKJfPlXt1z7bwptbM0iV0yiY6781S1XCW6xNMOkuW1IGmZ6
5f/F3qcp/94rx8xDl03RTXVpv5uiznsof30+RnnQ/Pf/Iv1XVdDHoGJU86yg2WG6JSY5dMzIEe7V
KfUMfTvLbmUcfBBWld09t5/qr+C5fUG0neMbw7cyuejcDeG1LY+dvyMrAgY3RiqtjjaiB5wvE2z2
+eEdJVKV70v/Md2R/eHmn3Tk2Raym8h8O7xLv6sjSIS9BZx38ze9wv+Mnfl7zIy0GBT/bmBcj5HY
GkvTCGzSLfJs/n6M4PInSc7M2WN39gJu7DHs5l1lKg/xwJe87n4EgcmiTKJ3DY/wf/7PVWs5g//8
7yqfFHUx0RA15R//neX7WLG6IDzmbg1H8ad4rK9quBU/Wjf7IbVs2Vb+GE/qY+HbKpkB2+RJcM2z
9YSocb5ipFNvUn2WTlR6PrPLvE9uSWc3Fwb74daB3XOiy/RpqpuJhuSTAdU/tgtv/FW8hCflAam3
+R2w7XEElsnJNwFs+oP6Th2lQAe1mXnOGeYgSlrKcBsiU+/ZvW+2grJHkgckkhUJwjGp3FIqRfUZ
UP05ZafBFX+j0VU8utcmdENYO2zj7fqpukjJVjo2O/MAQ/GjuOOoDn/FzxyOO77mP/OOhUrkRmff
04lowf/2GZgeiqEr6eumG39PXmZ3QGgdZIcQZH/kY9UguIScIezZ5jdfaK8hmgh29oUpbVRtjI8f
SMMy2anvyBToZcmygzU/eF5qyHdsl2l8mx5mLFpnMBa1+Vzckm+61FAQhHPxrO3mR5N0kNdseIb7
WqAeJjnzNL3ln7qLJBxskvYTE4181llXS4dkEfxt0U71JrJsTogNEUpBNKnSV33rUdqxZEe1hWYu
F2+q6E5k5dzqj+GofxUP/rUtLvLTgC0J3WHhRYjl2q31GO2ES3YYLsGhnz0EtzAAt0RLpLSot+Un
WRvmBrdJeCts5Sd2ApeUc0BgIiCHrzZ24AagZYx1G03dm0wTuniIntvwbB7VyTbYHRBB6uA4Os47
1Q2xwG7BqALt1d6l3/65BMd4nt9g9Fh2dkUJ8RGeZaTInNqmtGGczei3NdSam3hnnEZS/+Idcc6v
FmJ91SaPO/2ubynojgtQXvWKVJOu8WOwN9DCIjeMgEBsAatbzz1nIkZdihDiVJGO5MWf3b7eZlf5
EVemeQ++9EvXHBGkR6/+3byRqM6ljVoZF7G2Ufb6BdktchcnU04Gbl4H8Ffp5V+Di6Q59iovfbNs
xhOmwW4bn60H64W2TUH9q9yODtptvh2b9Lu/oLbtEKs944Gorsz61wZ6PVExHe6LjZEchjfKXsZN
beyu34CRIcjHaT91jywk0NQOQSwzJc9t4Vo3Da/QBvB+CaEIZeoeZAobw1805JcD1N3cAUiD9AhG
SU4jexefJ88vPdXY1Nv6QqoCQeFnnHuSyhiotKRQoeYgxHWL7bBHXcIu+nd6B9PvKe8J5pMdWmpv
fKBap+/Q8Wr7+N5+TLY3eeGdbByQx6RMBVejBd60wWDx2fwIlHjrjXzu+/30SlXLIS3YuiEMHnHm
7KZ6jxlxBJS7pchlXpXubt36c/seHmJ9Y7xPj+IrmnMiPzbio3QFs/ifj49Mf/8+OpqSrOGeMSRJ
Ypr7p1ZLTmdTG3S58hZyZE7itZwZr2bU2P/5v/kPg/DybxarvCUy2cn6PzzsLJLhRfpS5WnS8Lz8
C2saSW8Yv4lBh1qE4FqcK6b4/6WT+9/MOzJRa//x6FRZpBRPbImpWiLT+N9nHiWoVH0EB4wcJHvF
wwTXb8xjD284S3UdYJ6kYWi2UtcvX+KALATJ/ITCixtKb1DpC5huyum58BGUzISj2WlazG6Hv4CC
A2Ez3XgdaWxtK7NuXEmZMK2IkerAfTLZOkulO8/FsEmq5tIi6AfQAjqrUI/IZOIr/qPqpA64NZXY
OCS66y/GFLnEtY0ihHRkEX1SmhMtppjzY5sRN8pVTnrL5MkK4m+zuLeLGjjQGvlspfmxigm3zhJD
QKIflHurbU7YnCMizJnIMPC+Q7Xfk5qNz9JwU419PFFWIBlxmkFdJlJMwMoOjekgZom0U8R5byxu
TD2JAdjncFZ0v9sO9PypeuPSGcAhSnn/EGGQs/nYsQKyRYC97FYIdtCcZBU9b+tVLjF40cAtbamO
frq6TS7ygHQvKsSnRPfVMz4fKv4zcvtClhfeoXBIzMnTqvqmk/i0FaeMlBHSS9SFVycU5o/8jPCG
MTVnn8Elh6EobTGiBkitZGFWd2qVmfSmgdTIhIoosWic28Y4x+oM5EUcmPgM9TotiE0AAV+DNaoo
nRw1BZfvd0bq9b0sYHrVmn3SAKYe4gelEH5ZMu8s1+ZnTf7EPQPt1sx+14Xqe1qpM5/Bcon79hwK
VHtaTFyuHOkvXaTNjpoxUfhgl1KdRULfsEarF5mirj9pc/Akrvg76SKaoSdM2oM0/sbZ8DiXgoLR
c3qlZPlSjqRcXjsR7wV25McxzJ9iP3jG3vY7NkdyeriAZxVcmta8LvchG6HCM505EhZjlmIH4ywB
7Ia/TfS1R3jekJM0o7FzZZMp2yif4OLHMalnMXvVUrtH8nzGMdvhZOSTNuVDERfCTkhVwauLGtYA
BhwlwURZd8NLTviQaA6IQsoAiw0JXFzqopA+j6X82zemAzAbRJwWGCz4/ELSoYYOOpI+O/0BrSqa
cGYGOEJ8AhMK8ZSzk84AKEu7BHPZDU84r7ctFj5UcnZJC1MlED4XO8LxeEVfcMf020oD11CJ/gg1
e0AlVcONhLLlqQ/6SuumarG0qQs4r0llm3hJNQme1Yh+vd53NaSgJRdcQrQvbI1aJMAO1bT2HYef
8/iE7N1Wxv5uNgPe5BBTmuiqSBcXSWEzY99hidaPZBlmRq0fgSqrOwgc1ynUwEcTz4LB01gmjbpT
TkRP4IEIjAshJjGomL3WqvgUSq23YQOAgdTzyYuzzmsSn5gVjTouxZL6UShoI6IICOwxiettgSMJ
wjTN8JKRb1MqJkyKXg68CT2i1DUqgpTR3xIu7piSGCGBiFxiGOTDegOfTT6kUc2aTbbacFe15oPf
on6gj9/YsYSeQZ2U0hlCEbWgOkDD0D/j1fe5/ioyX3N6FYcChuVx/Y0WWsmfe738i29EfJxx12yh
rIELqGg4BTVO1rBNGT5HK/UPYSd/V4EsuLLcR84DQApQfdf5sRnochCEuMGwZTfnAnfiBi6SsWXJ
6L/L99mT3+PSgWJxTs/jWfpMCRM54s3RLdt6mHF9NtvkfXriu1+d6FSNPwTaOTiIshM6v/dNccOm
LL5Tz1Sv4WdzUt3x3KFZvBRf2ZElOxAi5FtvfEb6m3lsnkJPtSMVrSDj/NUoaech2d1Ccc5UTtQW
qvKg2jXG2ov4QO9FYnm6hHwcWM5SOEQBYBp76YaqZkmx39TvUoPU6wT2n6cZLBC3eNq0L/PB/G3u
q++ofw9nO8HbjnKk44n9D/5X7WU4yXSZAHTiJlgc0tsEP8TF2hkvxTML+eABC9ML2QI78RrtjHpr
MIlho7spP+nHHO9wPnzNH9j7jF21kORZaeOMYNmMyctuj62H/AKBaH+Ux0MRHFKSnUQLQ+mF8O1a
26HIHRIwr+40eKPpKqyu8DM1R0ndazGH45AJYPlb8QwYlrFUA7Kq0qjG/OlgQCYegfW54Az6g0bE
D4d3qxibjpkzOJHphoBTBwYE5pMtOt1xyWnbwkkKXtN2h0eWxenF5J3jzNgThFm/yRBoJDfHCD5t
EQOk2hYOlnaVD2a05+ZMa6hAHA7K08ShstHtAQAW2h57omoFhU3xZM6HTknMlaFzhJush1q5gYhD
HO+t4GyxuvxGkqfUx/oLziUfD8iq0aH9QVBnerX0AwEs7EL0/HHo96P1LlwW4s1F0w76u1A6vcdl
kQn7BVkd0E14Mi7qb4AMIphAyl60RBGktLTzWDOazyBxaI7EFzM66r81R7jNL/6V/VPzTkO5AhX3
PNY2/zv4YOn7lp/Kff+bPVmOjOpbcaOLfs4+IVaLZAW9DnfQIRFeDxy2GwqEhUc8iZ5vi3vp1k8h
Wy0sSe98A5SvjM1abAMj6yCkQRHnAr8TMkU+zyW5ayxVyduhYhc7YGN8u37tye4cvJL3f+D9it0Z
LTnfSZZQePtbwnw2z3WyBVBjVLvqjnmEaGcOk5fu+4dCesNgSKiCaZ7gr0UJzrotJ9FgI3lJiEg9
SZVjHP2DyQ7UZF/DJ+XyGlVi8wHltui/dMkLcRMZ2WrEMHdH4UvNnegxkKjkkdKyq1iIXazrRBgI
Ff3xPO5h8DYkrrpcuWgsIcXv6mOHUuBAnfMcBzYrm/Q3mbPxm2id0pOfe+xtdfAPLLbzffFFq9tn
NweTBA3fxnjjupoQ7AG87gif3QD4YszovmJH9aA9NqfQw9hv0DV/S3dQLVkMsAEbHIh1KMuu7c7P
yICxE2XT9JC5t/BnBHNL+5fGO7kF4ADZkOc27U6uGrao1AWc9AN8CsEjo7YNb+zI80MCxZsUv431
bFrb7rVghTPuCL/b47p6k1x5p9/THcWcd/wVM9PHPj1HrnLPqSs4xumIQm9+GjJnfKgI9X1Ib+xn
3ls33kdQPc4JwxhpszaqduP3gtDzsgvg+7f+DWXvB8dwY6eLaS489Dtwp0HJUaeZDTZwXxT2eA0g
29V4nty8cMWL/4gftwWgumELONhsy9vH5iq8g6x4Al3dvpk3q9h8hHsIgxRSWCbcfAjGaB4Ytfun
eHLNHTAkf2+51pfsZC9Moe1DTkjRaXSLS3CpfyFmmwx2VxjHrauALI/l1r38wi52ZoRVn5VLdE+O
KOlIY1DI/nPgwZK3M4lempzKdl+KD/pNPRtPxQtUcxaY4JjIefS56jSPCnnqInU4YgZ+Ix1+vrKl
uzDDUAphjxh9tWBIgcQHTsiXFR5sh61gm2V2ieNuz3kBS3uk5VnSZn6TFAfiQHI1L1q7rdFxCbve
90LBA7PA5+SHmCI2RXITx1OB6gaaDPZqKgqdm58pqwDAjMlSatmQNtUXqwoLXX97Um8Qv7AibyTX
vMk764nO0OIX02mhbXHEwnmKnBow8B71+BJuc4q8iBWBdakuNbxelYxU0H4b8wfngrLnsgte51/Z
ZR3mVCc4ZB9UV1B2SR+kC7IsspzpIdshbrsF0UGRvkJhG5u3YDhHHwMLr/Q4o5sJN3F7NOkap/qZ
wb+boCmQBfHc0YMMhJ9NX+1MwyniB8YfCy16aj0nB1TDDn30V8Gy2REM5/SdCoTyJl0pgPTKRrqm
+9mtbnSUY9JXbsEH8xKDgaJ8Wr3bnftr8Rg1G+1X6wbNNnsVRQJMbZ0OHSdg2MRMZYyPAVtBkqAk
J72P5T0wWYVvE/B+zC3kkkquxGj3Hn+0hKZciYyabuOb7z8JEdWwbbtXuGJjRMS1Tepct/E/ggCq
OHZcp/yq7sVH4Z/UlzJ6jB9M7M2ap3nxu8bCE0XM51hsVEQ+hD3Daj7E11khYMjpXyWvdIGdgTuC
nbKtPHHX7tmeducIiEK9q+AsfJuajSeeYRNjClmm3bv5JM4X/yn3DMd/775xfpasAp6Jn150fDW6
nU1wgcV/N8St/1Dc1G3wWJ6yeZt86smm+lHc7gNrZ/AzHbJPWblluHDY1KF4OPfHATw9i/An5rzo
BofpoRd3WrRvD5CWP1Q6iXdGdcJuc16V2tglOdZPSFeYRRTPfCGeBfmqdaWg9Km44jc/SNpuCPYj
dWZKrOPOjzcx2Flp6z/LVC+P2mNJsSR0w/SWfYOThXSQfWtEwyS32QLf4dILhHVpXFA59A+9vveZ
Fifxgx4WW4WvfhbZnIgbNXib6ZsiNsJN7BQkPPPVi9jYDmBcqoGgsK62U5ZAVVSzUXcM4KkNZJt4
J8kb9Uw7On1DHuafa+WnqX9hjq0fOCbIlAYWp30A9H+TX2sWCTcQt9iEU1YJB6N16tqxku0CmGaN
u1G/EcdXiDMhXHPp3yFJcB2Hz/2p/238Gj78JT1nO39V3+warcYmO8D/aXR3ZKIZ2DNjDNtorwGI
hmUW2ko74wD6zs5O2Q4Pr2TDdh0uCcuMGsGRCg4YGYldHsmIqC6RM4sbhNnqb3HPEjHaLbD4o3qu
PAp+DC/4xS/pe76Pd2ixmq8OYCllzecK+goc6w0zxdXcVRfTPIq78bv/Ni9clQIZvc/zOTznv6zn
4NqeEWipX9Y+eqlP9IGpn1cvkHWm/EeaHyayCdMtW68p3ucFVjN3/GWYGMJd1EyLQAADTyY09hhl
ULDMQEZbAf1llpeQobHSSOBgFxtqhngcglQ6gvXgD5LYnvusJX+kQRSJlhGi7PLX9WZ93HpvfRpB
lAzksP4ZlDvpSIo0Xqf1zwVIgIM/PaRB6w1ZHN4aUbIDbSR7xSTFLmScaSviCU2xlh1D5nyVSjDu
spK04hjB4AYyGXyLaxCOfLGzZsmJBeOGeuQWWQTmaibvzUK8JMC+c9GZah5+a2vj55VKcFQJwLpP
MupHSJNQSruRHLOiEgyQuZPoNIZZQ2QUKUZZGofs421v4/ZdSkiMrrpmeJJgUUcZvI9KpsIuWiy4
WxpbduWTIQqR5IkwKZMwUbwsocrEJZR2MEENSElPQKYo27Jl1EBca4rmsp+5SjSGL1HkapWqEm9s
SPjDyIDpYW+5lYbWt8qZCmE0to8VqyNTIacZlcMGBCObtRGTvtgMR7VjXi+TmUKKORxJO7oJfgWM
W5T8c9go77o699jGy0PcJaiEJiqZqhA/Eih1INMP2SXjaFgde0W0pRlsWlWxQh4KnxBV/0MlnPjQ
ythBscQviU0sw2fNTRN3CIoasXKxT4Ij++uHtiQzW6atbk9yBoQ+ytiJTCwqslbdB4NFZrYBGAkT
Rtibh8YITn45gm/JZeQ65HZmrf7gx59pV2M7sqRvtYSXpfX06/spjneiHzH/gtXr1PRdNdmsYIwg
B8osyY6GdgQIa3ycA8Jxcu0t694a4qwwebfv+eJvlfAnxv5zpf3gZas3ZPm89CH0mgFYNTU16wcb
/VFCUrQRBDD8IoAuP5tQqI0q2HZTYOs7vwoYFL12xIRfieHP7GuUkdgNmQGK7qEPPZ9aXtXN98qA
pNzFQrOtBJPatz7QYQiG14WMzZqT3SmCdtnCez+OmNgInnX0sHVVrFrbKIYe3oSyJ5aUpyMFd3yi
FtskR2VVy8dufh0q4bXPw4vOHNpbZF7UffHatmzG1udmsfYjmvtEKhmskd811NMiA8zKmJrXVMeL
WU/icwuwPx8Tr4Pf0gGhYXlfMetMs/XCqByCGAt4B8YvyW9eC204hBkb4jJniaoU7T2vBKTZKlnN
xmB91SMxy/6XqrM0jvruaBQsmMuMDgLhsZb6bqXSW91RcQSNANMSGEgyTCfEAS5UuJoIKVoocRUZ
TgQMWaqzYP8IVgmD8cSOLgmB+ACHl0IEdXJl3Ig+eBFi9CS9UbOeFt+J3P2KxyVPPPfRS1MPytq9
FrUHeD45jZ5e26jxHZE5hhuFISUV2S2HuJBIz5mdNlMmp5rk1jOjSt9YeaQfeokJwAieu1ENd4ay
69mXxi05Z5Ig3kamqYbMp60QPfth/KmhrqD6ZCSO2bZ7OSUTTWlK5kV5SS/pqVsIgZLvm4qKHnnZ
y8jqwFG3NrXf2aJCvy3oyqtp5bdoqO9SNS1lsglqQiNhb2wfraGBLiMOdzhCOIdlnZ2MsVimG9oW
fkuuJeBylGmBV0L3C3TBLaXiRhIjI1gtw8pQWdJC8yezM+leyRpkPZLSi2EMz05W9aKYbNGINH03
SDLjTPnTRc3hqgTmcz/Ep1kHsySrMBCxTgCGCTYjcANHg0Flx8kkX0v6gIKIIVMHzI+lVdkmFmQ5
NSFF0MQmLqXWZ5Wycy3C7E6sE7ZHPivFUuoN+Lp5qybVpaTM0Lb+d4gvU0E0UsK+3zYTnnMdR6SD
lJReujoemh5vH8HZYCK7sn0X9WMglRf6Gl5JEgTRvc23NdK4zxpYkxUL/PxcTMoiXQ7O28fC1PbQ
Vp5Ey7yMJYiVQafT1orDPqvr32V6sCbxMwgyptMlvARnB9aMJqXYZKTvieA2ZO5tai08pwWwCHoJ
LHjY4kzvn/pkTVsNxXLUhNUWoTyrM0E+tR1VkVpY9qrm8BjBX9yQanATCUTQUi3zlIq271iQplJY
T0EdZ27aTUysSek1zbxvdWzNcQ2ZrRZwc4rp49i3730Zg9PNZpYncsBmmTVRlve3QhA+x75zppDE
nz5HtoV7e7QgHFldQ4YnW0mcpMQbjW5KUN1WxV0ARUOuPULpdyFWahpnuNJRqxp2YWX3Yhz4VUlZ
rR76YxoGd9EY7Qb3dtJgfK2GBWI3DFR/e3nXMJptdDNZ9FDKRZrlF8KJ9B3eaaJD04Om5fPnrEVH
+PbCPhalW2ayBk3b8j6MKZtovX0aFSq4/mDcOq7T7USUI3VReI4NUWod2QIjvdZAZVvVG9qu8UsX
DpztR6WnKMIuKin0KaklbSMp3ytpeezN6Eng+F8iiudJkbzhPAmZiUNWi0xkUo5NMCcKZ6/24hE7
GOhNJaOEHKNjTmqVQGVSV8jTJIqp9RGtR0JX7GMsVd1M3JqI6931876/wh8+9DH2J32AtRDIlh3O
JM0r9HW2EwUg1N9sDfXpU02IOB3GLCWSMdnPouRlhblX47ZzTIEsKFTQyLALHRgQGZQoNgCaTdtk
BtHZiHz+uj+7Ssi+DD61vvVj4WFS22yvlSrgWTNny54VblXA1cU+8jNUPWVcODD/g70zWY6bWZPs
q5T1HtcCgQAQWPQm54nzJHED0/AL8zwF8PR1wHur6u+2MuvufS+URkmkRGYiERH+uR+fXkdLuHvt
0RQypxwduuGukzH2rTHeL4pcnO5fuoKyF6tvz+GgT7mfoEG07tNEZdKuXqicMcF9xlO0TUL/VhOK
3NVUQ6QMrfI8eWnmjndM535IU7tbkRXfs1C8TXCyj65HvVYSfPgCpJoczcF1AAolQVecx8j7pohw
beHi7lyb1hpFumFDvPDAyz0dKlt+I0eCJ9pDE9CrZu3K/HmxrGtcLy9txgSCG7ur9oTX2AGo6VWX
FWZPbf+mN6+9UyQT0PEpPFB1Qxdr/wy2usr9nyAJAemVHmnJ+Q9FwrS2emvRJs9QpdR+MOhrtsWO
LVGx3HrdTMUK72q/+eU3DSubxyUBB7rY9abzdqD3iqzZypGYaSntN1BZ0Q2IAQd/3BG03tG+miYv
APiHAwMaTL4aV1DDKDsbsUAshyTHYm2YaECJsWiz8O+wGuPAsOs7X5h5MwRPIbyMbT8vC1XF48Po
HCxNqF8Cbj0ubanAjE/q8vXR//Zbk1fE+CoOrk32M2EytLedxr1MOv77w9ef6RUflIjoM1ozXV8P
lKvF6w3L3hc1u7bQllRpEdbpvPKXW9GqDthJkjayxIb2hf7ixiMKX0zUNoIQQIWlU+7MCNU1gbGm
ck5uUd1fxiiqzgrVyV2DmCCj/vUwzPWTVZCNX9ZsZpfOlL5LMGcXuaY2vx7KEv9J/z3A+n4BPPKv
hwR7gVrc5px2Xn/J14dCGr6dBrCS74rnYtKoYo5bPopwkpC13OyWN5k6fk27/38FwP8RoIO372/G
gN2P/se//fVlL7z/Ufz1P//HfdX28b9tf7RVnpQ//leX4NeX/odL0P2HwgnI5thzfSm91QrxL6eg
Vv9w5GofFDZOAq2c/3IKOt4/XK1tXOtaOJIv46v+owjA+QefautAYjEUdoA74f+hCMCx5epU+7uT
LbAVSa0AoI5kYuf4q9vhb15BPzNN0eZdSgDNVWRz6zdXz+FRpOO+rOXwlDp+/BSl04XqoPwoeio4
nFo4z+VQsGsrluHissZkU+k911YT7JdOlocEwtttmtkzTPRcPNJ1qiNUFlLThyiCe1hZlP7lyVTc
Ooq3P5z2LsBjliVi+aTtA7E0mBqS2mV9zRaMhlHazdx0bf+pCRa0IzfE9oNhLou8CHRH6DxrIoOH
Xtry6lZJcPXGniBMQ2eBjGFw1bRusPXuzK8+sO5izdIEwyK/UgSVnxYTFsfRnqdvom13IeCq74mm
gLDp3X3dsotLC6/6wJZN33vsw8DOqwvn9uHNzKznsTXXd0O/9G8sOANVq727q3XtbTxhx28lx6jC
zY95sRTXzlT38/I0h7E6j7r5EfhByX4T8l9jgDknrr6l3hIf28E6TGtiurfvHSf5CCDb7X0PCXYp
xltQ3EadzdcuBNzBk/UuegSo2nPOabC8Vl7h7C0X2dXz1F/WpPdVxX8nOip2YMxjacvNRKhwB+2e
wcIyPQ+cONEl8HrLbRKp4lAKuztY1PPRMHpLuyF4F9f0SQDAfIwGhMuJtvLC5Ay3SFohzA/VCRY3
O4VDN9EgAQuJnPtoP8Jrei7b0b4vhtSwLcvjIxrsIr2bxdLH4b5hjoQTDdJacSKfITk/J8FmUG36
zpq9U8lSQilCT1ZAa061+s37qDllaaFOHBaYSAacakG/v3Y0uLdED/dGx92DloVEUQlxq9Q0erWu
NMda9izUvDiHPoiPZFjWrb1oz7lpaJKmJhA+Ix0xFoC4U5+xRFi1G1/tyfpTdeJnbYn5NEeN8ySs
SzSGDozhMrgBLqrPhn90m4cwC3vhRRdHMpfg1EXrnQP22ArTgKGNBkzFsfbRqRlVBWNBRN9hBuMI
pgXrg7/0V07+ySkuB/iSGXs9KgVBzzgXAMzIgcHzkvuSWjqDic9xi12XU+VHVOYlS2iv5soiAI1l
ZkpnlL4wfUwcC9y+9p6MgxJux8wevQ4eZFugjPBt5PtAYFyKyJYzSJjNI9V9BbNFnwVoFLz8OBms
CgpSvACT7qv5vZyltYMMk299jnzHNFxfU9b+NKSLTBZOtXFmbzz4yH92nQ6b18mUw9W08U+Cxvm5
bRaWR69nWJfmu0pQeASb8giZvj3NyzN062vT1P6jL4qSMfj644O/YXZStSdj0XnRK4oG4VsH+zrs
k11Vcq7CIIEoM2b6mkzZh4hV+xjQ9epFVPeEeDZlpN9jK6yu+RRTBEIF6OhF1beiQv9sO2wJ3IHv
eO98uH2EysmJF+jw8rQYOZ/JRXFxJ1AFwzo+OJYT7+OyyncuySjIjcCW0pRJ3EDd8UbMud6FecYb
TXGbaKua6XBu5L2TJM1d6sQUJ5SfSoHFrCgtoS5s25k3K8CBqJLhrpKpjdO31dC8UhKADsFsTX2u
i7uXcDFEd9QS30b76ahjv4gl+KYDasQX2sM3qVt8t8NwV3kqPDTaqr4nKeMrpmVD49R3EZDVey8w
5rlO6DzM/Tq+UZ1Gs73GpKo0NQfg6Dk7WcXw0PutfFKZeJBNXz5oDi7UplpMJVeseuSN9w1HokI3
/k+koX1TueeoTt+jCaSsLmq9LwEtpemZzbO7GewsOY9wGnZdAUUxbxMqb2OObIm00lNaWz9xsUwY
juRDRZe5ip3hzhPe2hrTVnvWoermtc5TOQ8fYubOb/8l/JijOVf/niizuO8CTOWlZmgZcUikCQOY
BPafEpynCi/AvLeq8X9ESRi8O+Ec3qsWXljmTKSxwmmVsnomUPTee4WFA4HiHVCh6YGOePO4xLr6
TN1JPfiO9TbTMle03vBW+XsQ4TQY24xjpZ2OB9EPf9IkGFALsJZkXRXf3LJh8RBLcioyulEbzdw2
sV+ixFhXHcY7sA7ZaztT2hk+DLHUb6llfSv84VrXfrpb0GUvAIup+cPJspUuT21R+Ky0y5o0itnG
znDal2n+pJryc/b4zLEo4sPQNgFGvBJcRzTTrkJ68RRwxe/6MGifqCpzlPM7quLgndY9JGQRPSaa
APqQ6ZiZaIZ3a06ejciaY9nyq0ytuyLG700Nwc6uobEojlinpCm/hbHbbKesqC51xhB71EtxNIuV
Mnmsh4PXpkyLEfuQVKtXTrlEwrrCYPaoGN84eBhsqHJ+C4vaHV2BXMOcpkKGPOrFm/Y+ouQ5KsW0
07Gy0fXKCEJFwBC58j6ljZw7evJtsisDCNd+XJIi2rbKc59BvapomigStMdLH9oUpbnSPbJSA1rP
Gf+BGf8DoupHMWT2+2xfxVgG73M+PbMx+rHQ5MVhsgvo7uveojEg0NmLobstjQX+X/+IKQq/VNb0
re7YpzvMAJu62tItlN1JZV//uZD4zCdijTViRvfeq6YVp7ZjTRwGGN550dsE6vD+xwTfHoM8x30v
f8hGuDDzhH0mBercZOYkh7RhpY4VSpPqSn1q+wF/CUnRVzBnTMU1y/ogV5IoMe5TDob72krq7+C5
2igt80WEOUABdJwynH55OZXqS3htTJgeexvxtm0y+zmDMOD3Y3B1mgrZqA1IrMKM8JFaBiWeaUgy
Xc2Yx04u7VxBgsugjA2VdR0Np3Y79piKdnX31AXhNeAGdIO6C4sPJOyxI656Q869eI1AzKvBWgOk
+qtZCO8qeoa2w/TUFFzZddSZ50gMLz05z9eWIWzeM1vFryYOuo+Ols8wukg/cwfnhO7n361woa0E
lDfG+FyAlqd3ZiGaB1m75vvJIhp4RDVsRp2HZPgZ8UK9+ZyUpw8SbkA9MSnyMinukWXpPq1bTAez
EQdeaWevo++awAy3xmqAONhb0XmijRI5PtiNlR4eRm9g85hONxCqEKcnTIUdEMed0lj521HGN8+t
/qJ1IoQPacOsBbHewdQ4d5NuHx3L+piqGEBE89L7VvWyjgjZRmSC6CyExLSAwyIarClTNpTfxoZj
O7c2a6GBIPvlp2w7lOyYYtf+nWZfiGCB4BcvmFj94HvpPluxmh4gJyPfxsOxIBmjyVkIO+2ebOlt
DLnQq86R8ykhu2E26Dm/XtG0/jjAhW99iPJWRguLgp84zLehNKbk5K+9Xe+GBNRladcxu7W0fwTI
aLDvraDEga7DhTEizyIWY7NslIryU+wg/AgrnpmxR/Yh9733ryJAK1sEGhHoE+lnLrKr6ElO5kyH
KowiJM6RbuY31Q3J0ZHhq2+1yalvREKp+/QQs3fblO1yLmuyrUvPex73Jtxg6zUdLjLU7TcfHjvb
oHpMm4caI48TTU8B/STnrMa9mFYnkalwF9izuLiYT9cddpMyiGMjA5W9xdIZeiOoIFW/xzjqs8Gt
z3osWDvr5TlDFBdJPN9VSbshU2keq4hWKyexyW0rB2xSsA88Ta0UZ37cAVW3H7tMMIEuf5ertzcE
K3jLypnqjXk1APU+QViNwAkRaTly6oLzazkooTFgwU4vCKTritJl40fRpur8tRni+93UlSHl2tcv
XTLAUgwH+bBEq9K4BDc/Y+Yx5DVjWlnTH7I2ntpJemgYhGeFSu/4+0vuaRuiWAUkJAOahJ+4xdqL
H6JkMIpRkk3Z5E/mlsZRxVMi8dz1aXAVU/GZVmRpWqvMb82QNuexFPifrZVTDq+55Ey0D/y5Rpxr
gKNCcz1RV4nmPWLNamhGSUzuvrQOASOvQp0RrJbAl8K9pJF2enaC2b5vfU5P61+CB4v5turNUtTz
sQwxhAVu8UxMkvcut2PaoPpzBQEW+jG2ECaWweqjX9hiNDm7yuBsOWx8h4Q9tdU6W1iNhKgKrsrG
UskRaNTJ7zH2BdTd8S+DphfjXs+63FfD5yjZYbmcA6jYhnCmzB9fQ6kCTACErM9+ERHgDenU8B6x
E8PIxrNSKlyiUYfbYFra5EhZ5mqayEZmZsUlD8azhKW1JbWKxYtIOKTEJg5PyOpcAjGuhTxKv6UA
a/Zhp3OWWG4DvHT7Ln9PvWZ56BaJZWPR7blvsu0SRwSAqmk6eS1JEymj+2Aqy1e7Lr8F7VpeSZ43
YsNISQb3+nA28VUZ81IIbzxW0CdhVOL5V2xXesOBReS1fyL8/Lp02bxNMsC4rk9V7hAYvPgvtUdF
uqwX7qLZQGtb6+E698IW15g1kseayQ419n3YUxmS08yyC9bLspUVRjMAWBQc3NVz/ZGA0ufyQ9vV
pZNc63L+3hW0U49qrq7gzb2D7gzFL0vIC0p52RDgXBgDL9llw9IdgK3cUc+HEWLCQdmEFakDBrgX
ZbIrpUPN2W7c3zbEFahGIG8pOcabCBvnZKJwYl3tnN08Vhkv0u7rwJ3omThYX7zMc8YzPtp/KvYv
JMhjamej8dfs1rzchM0ZZ+tbz+FzG3eKH64A2TN4SXATE2+1pCBnNM1Ar9rGF8TC6b7LEEN3DIic
wywpSohbzQSkLk+MRGNauAV9BDXRhMz26J9KqjtLORfPZ7eiEppYbDUAp+/cXwktZ6Foqr2cInmc
w749eccABM0K/cJbwH37QCngD8+df60DFs6dp6UzwV09Yl+ryjK4a0LrXBuooBQoOLvBd8yzLY3H
azhP17nuOJb33ITrLqdXYAnvSIJ/cnLlE/IxvCy6/9A+Bplauv1jWz2WyXRkFe8fQtajo0LK2TVY
9WNEq+OA7WHJg9sCyHjb00MDlKjPD6LN7J2ITLBLuuUvTaXhzjTU2JqaQ1g661suLfvVizznlugl
PyZ+3TCTmRhq2+VzHLZnx5X9Q55r8uh9FB89DZ9IF925Le9NJdVNgvAA+0J9KyZli2GI32nQIEB9
bIo1ce4WybEIUzJ5ilhbhryM37okH9HXByugZ7aIw/cYOtUg6uwQpcGwsx12O1XZUe+y3JagOCa4
LfB7Wf1xCOiKrPNIkKpd8HDNmr49RzJNXZdA00pxC4P0zWt7A7KIdW7OTsvc0ifXg8LJ8aKnYffq
ARvoHKJzceCuwvhx5e089kY81zlhzTR4zwybLuFpGhqikMa5vuCmGtskftKs+aA5u6b1estySfQ1
dEHddBSWJa0cTzDYLkUZT2dr0U920dmPlf4cO0YqYqoeaxvMSNcH+2op3J3FcnC2HWIag7qSZ7FO
czlPFLB75pDViFS+sgLexsl5tgGD1DEusulb3lvde6MXBIPyZ29ZyYvKk29hOhbXKIw/v1asFKJX
2JGbsO0GaPZivY0IMQvzhpc44/7itM5dJrEXxUM/HrnJyTO3FbbsDHv7/D12cIfQ0DE5xEqqdsaR
FmFYAjILxVkxiuhCCoy5yPvDJOIGkFZ30oFtvy60ynAQYSrBsHNdq+/l+tPC0BCcmlVyDtKph53o
N+dkBg3Dfi+a7Pk0hT0DGLLTmyYlvpbZ0R9v8TH35N5JOBYZGbaAEty9O+DMostA9ynakZNBKTA5
2pSqrvS6/AFZJu7optm7dK1vFBLvObUxAAdGImJ0AqcDwZUBaz7TkI4e5S5sjtTPkM5MluyaQCTB
URFgOjSNf1dWlXWiSO2lYrjHeCQT55Euaxfmz3GMV1hvllZregVW9OTKY52vTr0Z1gYpJPVzJY00
YEbdqftmQ3hWNqom9KLlQcHcOuVpyBYfo6murOBOVL+16Y/GNJA6ul7vYhF8jy2eLY0+Q5cWUkDE
6vbYFfazWDLG3gOnGXY202PzqdVSHSanbcAkllDFwupWFJb7HIMLTzvxEY+98xlZuB+t4Zo47iWg
Eu0M7j26phpGURxMD16HUdWWFCpQqXjKE+7zrOLWjjw3YkwhnrBAxZs68cd7atDOaT6h5jLxfykH
qpsX/GGdW2OwCblmq1Wsdabu2U1axEw6X9nTxv5+SfHqVwoksy/K9y57Mt7MdMf1fkkHGPZo+eWD
UhVq5PSaRJn/oKZzhIZ+C1iXpT0Rz+pMse2oj2HzTdfd4hGCGgvAXYXW4RHhHBWr9PlP0ny4mBD0
RTThlKFx2zolsEk2JWV0BzjbeluPU7iRfRcdqEPEzLYqFiM1KqAt/eJoJYQeEPTX/lOrIAfXZoc6
odsc/ghDdrRyv4gfKcR5rhxO4/Qx3Q9mGN9htC1n1uf7Selfo8s0PkvtgMwTCoFBm9DqEa/AvLVt
K1glZ5p6C+9sDVDoLUhlL7Hb0wkryrspyj66nGMvt0vyTOgMT+gj28pUGQUOpqCazWuQ9TG3YEw4
wVfbWQwILrM9RxsL8sAmaYqjnuR3iWq+SQdvD3Et+fB8ojhZ+95AyRgXUiNrBeooxB+PqTKSJfKH
jtg5xyY4gwJqLlXdYBACA490lz9hMnjxaCU7svsy53wGZGnG6ByJLD4FMWAV+NbdDVsIeJiKgXPY
SLLelmQyDzjexeiFFtzi4B/T9mSNWJ78kv0Ra0UqmUV04FnGmsjDVDNHH2f70RROcdBW+UNbNOgu
WUSdeHVhxZnZDnNL/mJT9safT3mLLTRnPWLOu20if8V3+ve+aLrL2G5BpuDVT5GNs/wZVCJ9cYG5
2OsDAfwEabDIiGP6mNv6xH0RSCiHPgw/rcZYe1Vxm4Rei2+qpomwRXG1+CSrTMVFD/FpLrTYtg3W
6m4UD+s49jCpdiCepXCBDsRKO0xkJ3f1SPUsX35HBD1AvdokacDO3xsehohdtYn1wU2DGdko2RsH
W90XStb0qyMlaNFugfn5bfzIsWLXNvQdOYW6p+TRPYjUu+8G0hTT0jypUK5ERHxKVhHRvLl+n9no
Lfy8LmfsvAeF6vD8B9WbP1SkKZlqUiqyozHZnNhSc3OtpEvNq7symZx4+6vnpn1hgg0ec16mYzHT
Ht0s3eXrIWK7nlVgQOcGcXCa8GsW0Z7esfDgjtlH1ea/wdBiuuuoeF2nqiVtShfHzf/41bDshwhf
CUKzj05T9ru4J0qSzf5xMs0vA7+rY3BUWdkNWNz3Jfz2hQqVC0wwApsb18LM768PUQaFIYpnvPEl
4D1haXIchRn+xstF8u0xZi28V4J5vCi3yo7M1W+ZTNvLbMhBVTEYgBg8cCSzF5990JbtHr6deZ1L
KMbNwJiisgBRH60sOtvmlS6z5xKgHZVXpbvrErGBv3lBHawOUEyp5yyK26yNc2Sr6xi4puXMIBuf
gJEgJJKFHQadQz9pFfxdqeXY1/7rkuZ/QW88YIYCSLkwyGCV9LhWzl+YUdvBakC91XsItPYiFfmV
eZw/3RiRsg527ALzI+3Lj52BbztjjSbwbCPcFNZlFpiowwiSVjPzQjSQ+mkx2g2C9GcCCvGizSNX
LksgDN0vti3pP5rAu/BaTUQ57LRejugTXDxR9D6qUb5RV42/LPNPLjeBs9/4qxuvCglCzG9B7ji7
rxnJ0lUUGJTr/3V/s5NZ3Ft6yL5T87ZLLXYfLlHGC8zi19gy8iCoyIJ6Ob/LyXh7kQAyMETDGWNE
x8yi0dYdIvVt9mTM6fES2SFur5Vri2JF7L9mfMJZhrY7FZNY6grs8bZriv1QRRin0elX2CutBw0w
X7q3OWo+//O6XKf9MzrjxlLem0qoR5j91yL47fbvbRI/WzOQkWVofvgBNtC2Jd5Slt6DLqhgwuv8
x4h5p4Ie3AQoSuJ9AnOd0mdkYWtD+xnFVVnYM9dRzqkufXmx+OJY0nmlOl5jr+z9dTHeOknFpoiL
El8YGuLBGzi3/2KbEnjOngi8vUssdZty9YziuM0HkNyWCn5oWX+KBOdEWV7HjA2w92K6xyUynyrA
12v5NQecafxmlfVH90vH94XtDZhdb6JLoaIN66FavrWie1HQXul12YTz+FzrYYcLYhezJGxDtCAP
0qmw4SA0RfCWtfE+tPRbzKde/NjeT06anb6QvCasp9O0WNvC3EdN45yZbgwXgFk8xV5JfqKDfXYc
2PEuKGRNc4xLFG2GzFuvJ/yhb1PPcbCx8Yy7c/WkM0OHF5OkYufKIqCz3YgNrNh4IUU7QU5FfY+e
M9mgRpT2sC267F5ZG0mZ+jgnLxHyE9sXLCUBy05Ef/YuxiBIu0cgVklDXHyMQZSdkcoezO90BU9T
shz3O7BgSAZWyU8fk6eaneLcLuoUt+TUIg5ENlTBkzPn2wHDysle7z1fJGWRKnIUtUFFk9bJJ9AE
ZPfgUbx0GiESk6ckvcm19ruIrW4vo4U9cyEnDvlIX+gDW8tLOVQGwV3i+d/YEBMWDpuHL1j1UK+g
eeNSMtVGYu007y55OH9nMsERI6VMy50j3huhoDSA+f++q7Drjqu7J6ib4rDM4jaCIDPsJ9HwBnGM
nOqyuHF4KRq21cbHYOsZ81HYBHIcPb/X65eFUceC1/DqdNYTOwSMuXn4ILj/fC13Xw/1em9XSVru
U1cTTIvx/cf8fCExzhYD1QV23kvjutxiQ7KneOPsHS3xe+51DWcVybkQNDeVIgDF1KUJed7jaE0P
lcUDrgXqPEI2fdVAJobm1DCIyEwPD3W/ZEcv442eVSB8JhKnCXO0foUdfK3S63f+9dGU/xiTUGLI
M3JLQfo3BpjkLcvi3ZAFyakXxAJf4/mc2fjWbGeQZym1kSX4GzzGtaIHqfCfWa8mkrLNc1Cl6sCh
dLm4gnCUsG2a1Qr/LjC2wQQ4rj0lP4bII8mJL2sL3YwfQUrcZoHzM1h3Jy61bNyenZKhGuQLAECh
BqZPq1Hoj+W5hRmsoK8fB3t6d13WjJVfASYgQ48PsH+1uQIwVDdqn2udYgglDpkHIUtXDhgUHFxw
yW35p1EuvbPomGZxjl/rNgLWcLa6H46wXlViHuL1StEOVSeRd2ps9dzhwyEj7RM977MFtYwpgj/O
D0MHFJmaWCM8hpO1d1RO8z6PacTl3d5nvbk6KEJXJeL97LTq2WkhSKTUxbLZNTdeyR4jwPQajdMD
O9snTmt6p12yN0XgWbDPyz+uzQ2Cs/IuEIr84pJ/aN5JzUC9ZjjOd5OqT/1HJgZ5XrrZ35YQV7ce
btW9En9RbcvuqcJ7yJ0uPCYjYt5E8qvlCLjJdNc+oIi2YcKRpdOnUJZEnPIa/utgjkBruQuuwpzj
r2nT1ya1yGrHMfElqL9ZjowB8DDXKNu1zZ3Rxgs4rLXVHfbZtPdpzY6q4rEqyKxZnnVsnSY8ulmX
nyKboloUO7WVFJmCqQObrrsD9DDkgkJ/T3KdnYXNJsafH0ZGItc2oeC4xHEzJNNDH2ECYGOSt8OP
MC1/Cl5ijLIzdmF7oG26Zf5M09MnVHxwgdvc6d2rqDH1i/RnaWNhgZyJWwCW49m42eoYIbxecrKG
HRlvrfG5khOuRpIKOKvTQIwHlThyz/pY7oLMWCwGPp3ri/MeTGo+2cNvYVunzpbh2anxwoDXLwPb
fUxTnrzez9qjTa/2JmrSV5+B7ambh1M2hvZlcklVkeCNVXR2OUtuW4+oSFD9aasQ7BAZpBpXp+zi
7JMgMCiIbcoO8jSpUhGrdP8K6s7bp/Q5bMBGot6H1yROIQUtRm/HpD47Hb3w/ADRQXgIZMqlwV2X
cscAlBhX4JcbZcALh8p75yIgZYogFHe15HyEMQAKlbtO5sOgeEimPDrJ/lmMWHcs4uwzsMIuWWsZ
UZ0FmTg2rOs45ZeHgXEn+M1EDGhJovmYw6ugUndAahStd7AgtHDdnwPXm5gQQasI5ylCaXppoXSc
sWDNW5wM3f2Qjo+R3x1qQABFYP9Gvncf9eAXHKXu+sXud2NU03OaINcNYI0ZqT3YHLDdwvN29B0c
uUGlJ11hoOUoTXyFohPxO2wp14kcQyFWQE6N4VcN1rU8hghD3K3YpYh0B6ZDk9IOAx+i+DJfjWnZ
gPj4eVu829SiQE5S2MYkvPOqDUtK2j0a3Fy/B2Pj/zXeLXuToP/R0AbURinaUryUYfmyI23PAO0Q
pupTtq+O70DpmPAoJCZV6/wK5w/uj73oPAKGiFwVeRDiPE+YK/QB2EbLQBkLQ6FPmbJYjjKoB4oT
lLsMW6YyHOMHho79PDFvpJc5K9XViPW0hkOHCtPUz6OrJ6pvvvF2hTcEAL4ItuP2ZE8dc+qQpHUd
bhrWVwIjK34GU0siav3G3BrrdTPPN0mzFq78pqHsW/7W6MEUflkwiPZRnL3mdWNfZ1zDTmNxvhtJ
QjQWm2SWOR/LDHYwQgq0IuP7HgglN8+c8likoZZua7IjNnSxPBnms8rxAbWgalwwenFBt15CP3OB
ULBzkvEnZuoXEkp0ehH5qOv0HD542ikQTRkboTtu82A4ixYjsjLtperk3ptFduqHMsApIw9pODE9
hMKQK6c7mIznDoftMx7lYBtzddSZe2Ewmm+bsD6myrJpyAERbAS4IgmvJfIJXEed/YvRL92hte/A
dygQYqR5FGlKC+szJ5z24tJlgcckOWDM/mwSwLJVSAlHnhLTqu6ioGuZ36if+USjmZ4AsAwJ7/Oi
Gr9j/iE820MCSvPgyiDYOuZtQci549anzXNbmoGdHri6bv1XJk8ovOr0H1PNAqsn95GCzqlj1U9e
UT6meR9cmN94OxXOfypopienBMxISGbDEQJ2X9btHAm1QmeVOsgofsgmSAFhr+AHyJciH29Rqe2N
o8YGWpva1k09gcOpGDQzt9hFYP9ahBQCUsU+sqLvrXwqqQx6q4vjwhWlJrbWk5Tk8dIKwqDPWuQW
Aq3Xn8TGwCrAN+bsmImbfUG781h638p8Hra6GzC6mJeIFNZBuJIUfbcSlIr1auh8pvC53MLU3rRT
v+yFoC3Msz804yPSPegr2ES1XYFOTd9yfIgHLBoc07k+MJE53ROViPGVMdXdhPFwg3U6OQQAIrQX
fsQB9MShp4MwMkAsVHvJCpdIGip+T1v4vhgiZ5uy/1+sdrfYTIyKecUFqTjb48t6bGra0HwDRcvm
stGqDTH3NdahKZJL0U7xPeWM39N7M6hfTs7bda7Lt7qnJlKMwWeiAnmIA3oJ4pzG44W8J7fNa75w
tCjHnvcEbrBx03N4AwJAoKe59oziE8m6TKCxYT+fvIcuoAvSOsR6I3RO4faXqVzfiYY9NPc+OC7J
WnjSiGHsr7X3BvWyXwuTKYDhOP7Ph3/+1ufg5BEh2bkJNQMWuTtEDopgioKqAWctLvh6sP/zo//b
Pyswx296Dp5LkAOs0wi3UG5LEiBiLRLgnDl7AyCAlnj4CrKsoIMOLdyJliaFNO3pDlw/iv/zo6/f
/nd/9vUp//UV/92nKGU4LCQuMExlZ9xpGrlJuzZ+iMmI7iN7oeey6nHmzSH0PVgwWbyk+zJu39Sk
fkdD1D4kaTLtQy+jg7HR11LHqCMe3C6FHXnr8VkKqC5VQgn4rD0eovpC8gBBcGbsOvSohdOY3rjy
jtxi5cHA6N8OQWweJrIhfQyep3RnyEiyZ1KJzEH/MmvTkFwj/n6O8R3jY9kOC308lLZ/2pkd3Kn8
D/dMs60Et7mhm9095UNHF6D45t/ZO6/mxrVz2/4iuJDDK8EAZoqiREkvKKlbjZwzfv0dgPax2r19
7Trvx67iBpiahIiFtb5vzjFl6d0LyYMc3Mpbph1VJClklJzwCKwJKb5Lu8yVX02Gjq2rgwFX3nLZ
vQzgnzYGS/ipiS003YecQ9Nxg3op1TRBdYO60NANHJ5zaYUKNUMF8WOLokjWzQUOVybIrvDcJL/E
ygLLL71C5P6kuOovR9F98ooaXxcsM6Wq810WReABMHWBFpVVjF+bKG/Utduxsu/67Oc4hODEQZFZ
YvWMHpq69MhQMJjxiekCHkKEl/7kJgyk5pq4ttkKV1REypIv9dSV+oZVOmZ2ScQ4KQc/KgoUi3AI
yF+22sSRS/OWCj6YhY7ocakJapv18lkZk1ez6R77hImDqEG+7BJrMiKpFFsIczEnK0kwjtpOmfwh
bWNqOzUzb7EgNcx5WdH1CXwZykX90ugH2G5leYqbRtgVFsgNt9E7GsM/MY+7tNt5w6xSIND1IYWs
B48KbGHU5T4D6E+vGvfyiuTtmAvNMkhgRJEMkK78PnkYh+bRt6BoibHcLktoYVO+rLHTE9Da5pAU
q0pL1W1IuyUKKKd2VryZDSSUmx1C44eNNfExLEveAr6L94OVEZyUdASfs8Zr8V3RPyDIyivRSlgZ
x0LyEnmvGuOdheJirC1p5Vmd7+RuucvzCM13D9tm+v5SeVZIll+KvXiiW76Tx0Fn5Z3cjSi6aP1E
0kX35j+rLiogU8xFZAkUlilKX5uQ+Y5M+Wl+I0s7KPpkXekoOfu4NWtqBuTW6A66DTgcI7VYWJEE
ugymS/6NvEl6q3MKv22ddtA2iiYONK1IjkqyfURQghKfwjTcZUnDv9tS0x+g2YAtFjR3ZxQCPxzm
w2hcWf1H1ppJ3ivOrHOjAtFKTHJGSUSAGhv1izA4mpp0r3uNRBMLcGYuHZRQ39Sx8Tqm8UsPMckJ
+swxOvdVcX2XLnbYPLYKTvhR9EmNTFjV0DJTFRXJM6TQqnFfpKIR14YSUtwPBry6mFTziHpUGwrR
yg1d/rCiLz5mWvEpJsam9KPw2iBkWIhgUcIu3nSRGlxTn85WM8bPhgmvX4iZr7N8WBl0pGhNm+EZ
e7IjCiBchEz1yWLRrS2WYHFjJbsm79RD1luC0wQlHcfSoiRUAHms/LMED2WrvesyLBosiulkoCyM
a08px6PjmCPqWFeD/xBPq6jOgAglj+gWTDoP9B1Dogi6mxlT54ib0LCrqeuQ5dZHiPsANVeTriQz
JlRn+vnVGqV6q+Kwwy6EbVk1e18mBNCLqG6JzEhtl3nGxk2rk+/p9K3y8B7mubKwujBd4qYodqNR
cxVLBmCqaScz/kn6ZNRFBwzMoKMUvooxr9jjYFksaTQiktHM0NvpXlvyXHdK03dfN1aOtbWTqRvk
QXlMpbbdSHQiTAVRUFxs03gMd24ti7QR8odWItZkisWbb5opoU2bPF+t6T73Ua8v8B0QAacFzUpp
+5+JmJGBYyF1xgq/Z8pELB5XEGBpquzd0oSJIs4JyGwUrHd6I1J2mm7GrKVEiMmNMZ8ENkkOnsec
5wJ54Kqmy/BqQTuNSflTDqKU4iqvQQHAwmoa03RR/mWZZm13gfqslhjn+Wlgs1Poebbl0UTf9Jrn
dPByhGap24OlpzafYVhdil30E7mUv23NXDwD18clSgRH7JGLgF4xGd3ggsi4tntB7VhdROq6q0hr
dvWePoAIQjc302ZJOc7fj8KvgXo9Kwl1r1eBfgbsxwR0lMpPE1aIHWstCU+dxFVFeekaGsWiiBhL
68zgHKnFgfp5DPoMlH6vNseET19aaXZ1De2jr5RHT/XHVyHL9pbR9Z8JubvWhWg0H0gZPe1R0AI6
ODnqZFKZsIJnzzIO0nDUunUbUsEfsAyMPk1US84DCL/Wq9Jp5c+huhtwb+JUvHi1CuS36rSlmiq/
XAMxKgZJAT6jGa7cVmZtmCLYUvCiLCXf86l5u5/RiOHPm4I+B2SAXjamx8FAIlpKo/VoTBJwKyvN
N6nb1nl1qUXtqhcBeKjSi7aVCR8uKZ6oUdG4iie3QDKuUca9a+FF7QP/lpYSZfQAXhlNfc4MRjaj
CN9lkBp7zUVNWdcKMSYVJQTNQ1QSZdljhkYud8UKfXElspwtrh2yUdVS2h9mbRIeRL/3lvsAMZjZ
Ek191YemPrjSuCoGKd3heHTRCiDsGorcwwEjYYri76j7Rr71TGqw8vBpkSWSeuEmizr1l1wApCyR
fLN419dBx4GyGkU7N6YkbRkKm42KwuIRzxfrXDxNn5rnSKOQOyMz3KXhjc3e8zUcM410KTWk2n1J
W9HQdZCD2WbIuuLY+sp4afTG30QyAI+ectvR1MWHGrk08uUqPeLxpLsaUkxtS9FkTG+k10qeYOOR
bOyMqU0x3ySsCXfRvfPr/JjClj0mZaCvzJzq6tcuhfxNVauDrTBXGdSxu5i1/+IPeLwSkw5Pk8vX
0HThcVoteqqC3K1YKCabCPyKyK9tV9AMxrueuKkenEnk6vW2NqoXwxgj0HPTMc+p3KiRpB6IZXvS
GtlaUQdIV7X/SzL06RI5PNMOalmjEjfSqqilNdrBjUu7iSkr0LM8QuQaExPva+6pRQ+gxGSV+UN0
MR87PUJCpIESMrMGgYTVE5MOIqrqkGNi3mBKLKvUknJMMxmDsSMkqbkyyTyxf/M5/hsAsvYneB/D
oIafUcY2KBuYB/8IF2h8Nw7yOggdXa4w8YyVfGxrcRfItfXA4VoTaBbsSMkGCUjdZqWrQ8VVnM7/
mGJKYSqFmD0eghhFS/jcViYTXGLdd0EUEP/ZaeCzTR2rcZcrf1mhiPOW7aw04qWXk2zdB+FuYAqP
YiDWb3VsVXg/YPIoETp8LNYihQRxXFFP8h05d1/jVOmOlVWEW7lRzrk7esfvGzNJKyf2mpsnFfS1
VOZJLQo4cBo6LN2GdMRclK6NARXnPx9G9U9GNofRVCT6XUCkFQ6l+q++S4JHJXoMoMPqzviJ1V96
bYi9tyMFFg6mG50KRxu8jC/5UKH5MWJlSRlfuaJ21JCDxNkWZoxypf9anQ11XKNZwMCC3xxXmOg/
cuJixmmMmzhUZJZb5QJ9iXeB8aovOfbAOnX9BwmL1Q5xsP8gY0NEcuG/xWWMpqgfk2cp6NOlmsGr
YIg2bOSf7smQmq3ZDwX8I3RqMj49tSq2NX1n5meV9Gyq9M//83GaQjH+9KcS38QUUNaxyRrGH0kL
qdK4GdFh5JvKhICmQDV1+P95R/SWHsoDU0lYoSiO6n0rImX123XIb2DTKU2wpTx8clNLPPh0KIwh
Lp3ZwBZqNcxwT7NWCf1G+6eWJ97ZhIszDk9JH5x6MemB9aFlFNzkVQjD9lHo1D0anv/83fh3/+2X
0/mCOnJhSf2DYJ4OuFjTdkT2rsfxFnkp5dN1lynBm59XWCC9rOBU4g9B90pdK0UF9lQIBMChEteu
jElwGQOeD7V4lZo0W+mftgssU+JTaWnd0igB/kb8rOAbweGmdFWdPcWIf9uKNP9ElGN9GhoAeIIc
1T9AE+HEGtK7XsNsMjeIf/odrlzpNGYV0UOeaLy6ebJNVLpxaS8+i3X4GoDbfWJ202xiHDCOajTy
NUYIDgO8RYjZDToSdeFO1Ud/xCoRLZoQqHnJmsPOMhgXBX0TZ4j1ra4sOXOkvexfSpMw+cKTzEcu
eqRO0iHoitg/5GTrnljMMiC4eCnLsHf3VZHeW8IOP1uaXa5av2XNMKBxRwoqa9e6RcdAci78GK1W
H3Nq+Zs86YmNZUG9FCSMpEmBnM9oWv2l6LOzVI7aJ0OrQ/XT3es6qFQ9cN1FDUToFrpqvGokTT9h
s8NxISQOpsuA6wQ1SH/NdbtcjwIWlW5djXn1iu0N4Xi15dzFv9tZ9UEOcbmoLZejrsxfUkOH3o9I
AS2Wugt9MCq1UoKaqJFitqEMZyarCdtkmuG7mfT6n3+Fyt9HIs0AnWIoliyKhvTnGUaDJxAUPLmk
xWC2FJEuK5Q2j0Z7j1v5EhhT3qNX6iuKifI+lqKMkh95w0joWfGbxGASVjruAlH+SDTqvCq9u40h
0icXoVm0BEaSwoe9A7hPumwmVf0Iws6oq8ROBmqQVWmulMyifu/6rwjbEG1QHbXVZDyKNc+MzU5z
EnqV/+Vr/5kegLRQE3G96YpKHo8o/TGwCFohjI1s+ODUsnMwYX/kgegOPRaCk6c1+ySVEyf10lsm
W8jkW7G5saI5Cx34i6GsmksF16NpDZnuj+YdQWzpU7FSQSaDZzlvUX97SYtycBJCTkl/uP8WioAD
0AvDJ04igKj0xKKyOumKv5MzzaEcHa3j3qU/bRTaxCHX1gVkGPpfy5F21n85BHzhv40/EAlUzdLx
e1B9lOAM/Iv5vxVzHMGF77Ry3p6H2DOPTanQL5NfdKOuH0ZP93eFF/wwVLQbapDfuwBor+H1a90Q
KcglVv4aR+e6lR7jIULFnMjKLTGgDBYpjGouInutKNu7Fby6yBQubdd+FL0oOnIx4HMTVPFZCY0l
ihTOtIq8s37IzrXiIt+nje1n8XNK4+08BuVd8Gqwo24U7iqhbB4t8ovcNL81VISWRdLnTtNklzgn
PR7UTX/oveHNFKsWmWmyrvIBdbimP1dDqJ1rWVXPjJcvsQo2RSdcl5ZNUF/RDykHWAMnuWg0loYJ
9pBOODa4iuzRU7VV0I35uaJVs6wH+ThrSxizt1XMkr8VexN5SDFec026mk2e7ZuivCpKbR56BFHX
hMVgTub8NkAvScwyqYIZWWpSTZyC2Wi4KUZz08CmrMWCVkEHXZ2y1IMmNcDt9Zq4sNoD3CYgSMWm
6OUqCnQjNw+yVhH9ixZvRfAhS48OIuRgiSvc1NECC1hqd03sXuJEOlNxiDdhG5er3ERJXKVeuQpY
vq9EKSmWvWkgvpOECIZgBFgkaBwkp8j3Atbl5PhR65Q8uJNTBDGablBLAkVzzTfdlVRI8kYlOq6M
n5lcMf+LqegJPsbn6kOTyJAoxwEp19i+ioZSEWOMCAVnJHO/BoNjnkJSaEPWDeXo/ypi+YJu8ygh
2Tp3CcVRFYepiTBnUbDsupRxA1zO0JRVP1BwCQYporWeogU0UFsMgXjDZ549xH4PfFTnlb6rM1cf
zWeUYgvCpAjXsUL9kDQDDZ7cFZ7+88giydbfTytDNlRdMlVJ1S31jymyLwkUhlpYvHRTQfHROzrH
huvCraon2DPQbhbR1zQP3eUgVQTeGGq663zprU1hnvU9hTshhCuRWVZ/qQTZ3zYAYuzEt26aZRIi
DLJg3Rqd5JACdq9ToID5kBy1TKvO9SAg3SvaaqH4pB9YrmBbmpmxwLv0fuRfpnbfAxNSvBWSDJ8u
RfXr0pw3RTncmC1YuKRueZ1HOYWoj5irkBId9QzxQ6t1zbLDKn3U1IS2eSYRImRl77TNqVSb2bHx
feJJJH6PgSYZJzmuC1vRg2rtd0AFBwnrdjLU96STjUsXBSsFt9nk01sn/i4RmuqHMVTbAOwpQsuL
LH9QvmgdIaNbnoXrkUnEyWCGy5Wk6xzgIehPdDIsGZBXXcu/4sk6sKaEQF9F9y51GiK5YQlGa47Y
5LjXlrMPXjP2ik5ZL3bz0Umo2MAT7qxnbLTHaCigU6gP6Yjmiom3svM1CztgbRQO9nmQ7p6lrFRs
2ORmpco5gh83Ikw6oMO0JSFnsoHRq4xRxnRYk/Z66pHoEJqTqG1SQiCuRu+i3UKcN1S+gJK3LlrM
MMqIajOBxgXoQUawFSvVw4yHSpJwweSHFSEMsEIZ+J0r72UDr+L8i/0/zM9/wfwoqi5zyftn/s/f
MD9P9bv/O9znrxf8BfeRROsfokbCHnQyCbeFyhruL7iPJKn/EKnQWZokkh4nqgQH/k8MoPwPJhtc
cXXR0iXWf6x4/gfuY/xD5H8KV2JDM6Z0o/8N3EfWTOVfByIRkZaiMMkRmeTIaDL/uL5DWQ38DEvt
UZfA9sWRhxDb0JAM/bZJC4BLdTtpUL82/3yCGiPuXiCm7apoTGyAt5fA15jU027YpPRKkun8aUFq
rptMPXhDEWzSQbj4htQ5ZWMeCGrqmAOp5kqQxl8o3YJLOowlUuKBqgxr0jU0QKr76oims/cMlnMs
7ELDOyVj1zAwhjhQxhdK88YidrsAFgzRdFHXwx1pCpAN5KlaKt6tuNCjJf5+aKMBRUQoMHxVM6He
eJ43BSkzx8d5k+ll3O7x2Hacg3W1gGuLhGR+KJhkrF+H4re3mR/67SjNz5rvxJ9Fr3BEQRr6LZKL
qXErRYXevsybbtPFa1X1b9o/O7rz/dHU+P2j1ft9n9rVLAbnJ8Y05v/aVAXwEZCeeeX80Pzy7935
vu9/Jp1fOO//bfP7X5pfNN/8cd/3+xJqr22HoOxZ65cI2s0Ab8K0BTfgr63vB7A8/3Xf9/M8LY+h
7P/rS74fnl8y7/ox7VYRvqH9757Mkgv/6fzIb+/4de/8cs0DNMCkh88XGEyoCv/rw/7xmb7/vfm9
/vin5l1/+lEIstouv1+b9ypHf96n5CzbKQwPhLqk+7Lmnm6DYeQ6rtIG+trEr5hOnT4q72W2mR/9
emI6PTDvz0/5eo958+tJ08Pfu789HFU+/06jcn362pyf9cfbzbv//4f//JQeFtKFPyW2oz5Mi0Uo
ABqPpq8yP7PwBOJQrA7wc1lLAMHn/WzqaMxPmp8+746CH+6663zvfMf3O416zZvM+9RVqUf/82Z+
ItdPQm6+X2MKjQ78kSiQ0id+lyLzrpZSRGDa92bjAjROJLnYzY9TGiLFSSO0qGOahxQxUpZtY6jL
Dn/yMlIfEk3TtlKaVDvXbCqcHxUgnFZYG7UwOCP5JvmY8iHMAFbg16YkkUWkcTSZR0+KiK/N+V50
QXs1xIg678038wvn533v/vaW853zw/MTv1833+fKuMQzvGnrwhsRFLRJ9tEOBd14t9yPE6FQTMlr
0DUDQG5cv0GOY2SbbhTgT0QzzEO7Pt0hJSX2+Kyckn5ojnVTm0w1XJ3Or7hkhnMa1eKWaYha5LZk
iWAlfbKjPl0mFWDFiZRoTt973vq+me8j3S5fZvJI0Mh0PMYSGwUxTCgzsNffVfSWXCckHUV6oWw8
v+t3Lsoe7N5SARJOugVJD1zVnBTQbuveLF17qAIC4PKyrjE7lQRloJhdzrssSxdqzbeQ24YwoD4a
dyEtK1KbUBPZURs2CKRRwuSTtM7AlTZVgdd1UJDX2DxrSvuumMhWksor9sGE1UKkFdmWVXOFEBV3
3Uvj42Ra0PNGdGYR8pcEejLwzFuVWQIak8n+muQ4ZsACS6MBBsS4zjihGYKrfNK+z5vfdwb4rpTO
H1GOcAbNN/4k4f/enbfKQYCoimeqnU6k+Sbyy2pjpNLWMuJpZTJZAQTvDENF2OD0IrYz7zgFBmxI
KIwrRMUiHLeyuVCf6L5+iMr0l/v++c1b831FjIzQaNV4GQPBp98Ws6DiLMBEgOy7tBBlfu/PW4Xc
wJSlqzQ4pgIazWj7XZQb019YATqfpvSqg3nfN3mox4sPBVBuqWsZJCVULlaRQcQA3pidQKDVCOv4
a5PiK/xeeeuPIxqSUt2hXSD3KMej4rG+NP3U+hKdz8rzotkSaMgFuQnNXV1WJrJ9vDuQh8sFVTHE
T6jIKxpOa4Foi36FXT4HwUWSbeBIw0MVrodHOurASKvH/s30N4Rk4iIHeDs+xw6ANx/HAQUEGw8c
P8XoZ4B1/xK0m9x7aRLea1mKztC8rH4o+QlJtlo5eH3Qk7eo9umKBivCWTX6hoPhpCYiyZMnXiT4
2+rPxn1nzc9bhyXqA5vE8hij+TPd2FJYif47kafQ4tIYq9N+gtR6a4r2IWihjM7UNhk/Sb0NNQBt
/i7o1hq5RzpQFTsyF2TYtmaLte9JVx1V2yrKvvXuxqeebwfticJ21tCrdMrwmOm4qDcTaZ8EaIS8
w15FFuAfS5GUGoLmKb2s4B8DBacrNTb1Mlc2FYeTsEIYcwuVjxUcpQIJ1JZYIQXbwK8+r7DnoLdp
XiZMOtk4Edj7M4uiJF37iM0bXGZXVo5dcyeVYdF4l7z+qbebcmfujWhJld5syf7AwGcjvknjrS9o
9lQ0pv0N4Cq6GjGXOKgHJ6/d6aZDpdA1HeUdzhh2wA1dcmjDcoSDb9sWiKpOyNIIP/I5vsotUJ5H
BAUopDaDzBx1g/y2/iXjM3wpn01h14sOcbukJTJfO0tHsNpC7LgosvwpnhhfbQyM4jncA3Ppzl6w
lJ7qY0CWw8rDsAnYh7SdejvoW2x0ub+FK6mVnwS7jPHey44mQcmBg+VMHw+m/BGOzCMZJhvq7wfR
AmgNpm1jTtSeXWlcomYfBoQDc14ooOwJMIl+Zd6zWh1htox7Arc53lBCWDViYolRJfzCoWXAAImW
Aj/T3t8BLfaUFTGXarsZ8732i3NW1X76I+KjZSHjT99NSIuHNNriF1UwjkNrT1dCEcJZ3/HrlA36
cNtQgDKGYtjWW1qT9lQ932v4RAhEStcDXHicT0TEhUcEESDGOtU2SPOoHalfiof8qgnohm9WvIPu
o1IE3ya145ZLlJcGDoVx1ZVMHQ4GAN2qXMLGhD+uHkZau6v+rX9CkBw6Eog47aGWtx0S2LY9aPV6
wNax4WsC+QSs6zQ1OCaW1AvpM3zDnKG3/aKrNig6OvkKSRRZi3iDUagKr7iWA+McvGj9Qhk3IMcl
nRm4nbxayq7iVPA2iXTJKUmIwRUH82Ik+Zyztgy3YpDbk11JXatYiigSJNQX9rK3hLjvgiOLdmyT
dDAo2IgXtYAV9KNONuhdFqF0a8xzjR02dBJrQWND/5lj6HhCwqGtlBPAbQrAZFZhK0eL5dPPR3bx
GnUL3diEQJHT9STVJYPxhRRBi4EzXyj6UiyWvEtFSIRvW/gZHIm6io2r5wSVbpM6iD8EmMCMm82C
JCKcxcjr7R76Row5jwAiOqFPLJwUfF775kVTXmBcGhgMnOZKjKaywkHJR0OXlmPDik1EsdA8oTZs
zOQgKwsdrYPtPWHUQ8cPlsnax3uxIc14DWkRxAqFSYuhWOoObXfQoR19NMFptJYNhp53QC+LgnC8
QdhUwYnsjBK7E4SKJ6K5j8XOP6s3YVWPVz9YjwRuFW9U/IjzaZAaYp3WpBVmAGKdlPgo9RRmjiWO
IBS5+dMAF9xcGcLeih/IDeojO3lAWSOpDioepDtD7NQX655w/AlNN/ax6vQO/aZHcr5yojsexj0u
mZEg1rtV2eawoTdBFiGtKgLrRmFJeJuyQ2IckM4GRocaHT8MWjygWwhjwLdHrgyNKOGmwRcab+q4
G4aHjkVp9U67keQO0n3woCsgZElBoXIarj3yo8FjZY+3xr8N4840AYnXMMd32D0MfZM2j174qxte
W5Xlw2So8O8JOQltDcfy3NISEdkR10prixBlTegLixhGhXvQe6dlZAl2uYik5L3LD5JAdOWGI4QG
DtIulVMCE1N6KSBl5li+kW2MCj8R+IWLs/8SqPQOF9GeBQ1KS7BAkU6ED3z1TXfFLifJS9yLdIaA
1k/2s6VS0C5d1B8SvamNX26wBt3w9ZGit5NtxDVrlGPl8get2fyOPE6/UBreqg9KtB7XIelMw0Uv
V8obguyQzFHbWPFLM1ZRZ4s/iTJBaHULA1t8NE5duOKTkyZIa/cOP8Z1wRouvCeVZMvcIf79+Fne
STbQThiqJ4mhaw+pDdT1iR1hJdiEQF1JBrJdh9LaApmpjUd4rV1/LD7zVfOjWuvLrU8Mx0U5pY58
GRgUmAAgJ57OmPQe3nHrSxCv7tq1JbvRAMsOtmbl3git4L9+fOSpXbau2q1eLwnKyJbuxTVWrfwU
B2sT5F6FOt7WiDQklwcLISrHBfmXdbv2utWWeOPEdxCYZG90tc/YxZqFiAmyurJcwvHnjkg718Mq
2KlL6A78JTS7VNdtehp3ijEFhn5YC4z7DtSiRl5L9y1ZWuRBebZyGFYeHJhFdRJ+iM8oVttgUb17
nAbJLnugp/YgPnlkFsLwJ8ExmQD8J9Iks6dsgwYB3M2D+Yp5mMekO+E3RUa+lMGnXqEVoFfsZ9sM
kZRN6iO33BcswmXwUEULyBEGh/1OMCm/M+4Qn6QbGvj2UX6uThAr1u1FI0R10V6iPVlrS37sa4Kp
VQ4akY3KoTq1l3Lrbt5AL4DeORQnZW2SAOYI7Fr+6sjpnYycbOz2oBtutcs1Y7EemSAM6SPPIEeR
5KrxoK39V5JTaIC/DytsjLu36r0/JKd+qaHS3DD7OMi79ODLUOsxytiRLayg6yySBaSKo2sTZ7NE
SHGM19ZatsNLvcXLTSraKb8JL8G1Xzbv4Q0Xz81YiL+KZ6jNW9DGoNUW9at3R0OiLa2bgr3HYAhY
cpsQebOU1lw17oxk/HQ4wmgsCHRggkgQCVg+bBqX8VoeTN/Ot9FJcJBTHbRbvjSWpEhurAtWnLXx
ii1HQP991Et7fEWNa5P8bjNCibaGY/ZVUJzMRhimvyZ8q423YVKyjff8HJ7DW33ofkUnc9MeiveY
WQ+Vrxfx10tyCq6EGf7yX9OfiSNyJBhjtL22b47IoMZ0wfj52JCEapP0Jj4FDzoZDowtC1Iiub2J
nzj0BEwDNr1sok0XN+ujeashsa6iPe5Kx3xXn8rXAQw2ixFbfS9fwx+q3Z3wifaP0T7ay0+6jXHj
QX2KVqLNQd3IR25txP78Ax+onRl91tgFl9QKtYPhEHCw81+mH50j3EkEYnhrWNPWi+JNZfMYLPDC
8UmSB8lJz1wSd8Unv9XsKU4X23EP9eRp3HuMMfUdnkl25OoUfc6/+/oenn2kplxdOIuW/T7h70Xn
r17U+k4h8gGVJAG/xPGwJv2sIRTfeYyTCSEgWnyTNQqHhiQTLlgcJsgRXDM+xo/wUXAp+UPrW0jt
mlgqlU4/6XLIg5+ED/HIuKzb2rrfEjXL2XIh1MHpt4hQneHU/yxfcRnQ21nze09vHVPyH56+QETx
LJzBcq49J+OKFEoOliTxuVNeog2pbdtg26+4FmNsHlfKTjgqxzoLVsY1+ZxM7dXSt36iDSxIlZW5
ZPaXCOTXQrfW/sNwFTfGeTw0w0N0LPdMKRDBca6Ir5ltEUnrXj6DB5xKDf0pNESg75gq78Jz8DDe
+3kAnEeJKZ6PCxH5vU/ZJzmADCpEIn80vBBbRUoBAwPhCrDwEemv+lxvyVnYYk403+tzsbM+kngF
yaW70hwy39kqX/0X7dCecTPzqUfatnZ1bTFelDZ/9/bRuKOBOZOvGBHu+jDND96kj+KNjxjmS6SX
xWc7HMY7F8T2A/4UH09Ip8GYgY0pAoIxhqVhhWsft9xuWH20DjM81ppX0p6XIJAYK3zbW5VnxlIu
k29jcuyGTfVEr5pL67k7clwjR7SLlUCg3EIiRxjj1IIpkC29iVvYr/rBWplAXxfEcVt2viK00OkZ
bqC7ncWNeMqcul5qN+9ervPlQL0KbRMnr+d8+EuYiRtCqF2nf4C0usi44IVnPndfrCQGSfqBa1Zj
dyiy3ofxc3ytOxss3qtGEF+8DNfWKb3ne5qie7+yrauMK9lYgZ7mkiZfmA5Sh+FH+4RFjeG53HZ2
uRT20qO5AVJFw4trw8VcalfmFN2nOX17b9fusw2el09yzumqOVA9bMkJ1+Fj8EBU0z5dd9c1WBzp
LvMTIPBYWMpPSCGrB85Z93kKlSOb9BOqaRqsxOfhfXjPL+Utuian+pAyCho/rLN/Mx6lc0kS4Nbd
6ZvkZD5AZlyGrx/hUrj2+5bTWXGm/+v9wu/ICbT1Z/k9vgjaKswXHZJD8C6tjdMeAynpm0yhiLxa
vJj+kSuN+Fy5B7NeMy/eEeCxAuBIeXfLeuEhXEsnppn8auUnS1rE6ynKC/vyzdupWwvperiWyZ42
PkW8lKb3QMOOv+JYL41bfbOspbcDLDKUnLHZ1brzIT68DRN8lGXrGW0StUyswGAprI1YH81lN2Eq
RGad9NfN133E0iimrFMroP40AxjmrW/Ww1c1ysTjknXhA6sQilDIAv66mStR37vzljd0aLc7RUW/
Tylq/jymGON9sHL8AdJjBOVp63vEBuD4wWJNq7OuSB8H/p62wb4S3lqKOdLYrmmprIpWDhwgvB7a
Ko4RHz8QOgf3D/BV0TvL1OQ35SQYmm9YuuiioG89sswIN6OUN2+ROVg6I6xuuafBUGGbZeYTT32F
siKLdN6MajHgKtAxXMZVtk19ECeBSQWTjFATo+boKVRI0hRZR0H2egqGfjeG9JMGpbiUKrXBGTMj
TXf1nd/ufF+qEHZEH1KtU31BSBr6zKjz3qNB1ffTpDyx+yg+Yi9hGjR9YqpadATEySmnRZOrzAUG
2Y/ZSVYUBtxCOFOjpV1fxgycfCbFUwDMZPe+JfgdUnOCuWTqpRhTe2TebHqdkkag5oymU7durvHO
dd15y5ibdV1R7BPXSzBQUv6eb2aQjFxSKP++LxcatAI+mRvpgDEbagMpuoVW7trpZt6db0RiCey2
YwX2TVLKBaGQV/O+7rpIspN2Pddlv2q18igjrCtwOy5QsoI0y+McIwHewX6qDA//3MLbSu1zum++
+WN3ft78skjIaWwk6fAmmQDP9OozEqtPNDU2vVUGAOif1Du5ztRStpdq5N4Wdq0653v1FCl3KF7K
XSGRWh1m4ylxt12DgR7FLyORSlU8n7pSfUVnb96KTCy9qU8g89hfMlFHSe0WVBmTojHavaSAwSpK
ad0KOhYVOS92hKRgbDH1Z0M2m+3X3vyAJYKLCjxq9r/dOb/ua3/ebAmgTo18ryAp3mkM+HJJEbn2
SurHlab59Mbm7fnu+SalV7nDq5btvne/Hy0ql4orcKX5ad/3f72LQtzkaH8/pHfpA8b9ep0VRNm1
YiDZ7aTiCCy6oAu5GnCMUNl0MdZzeDkH3YzftqD+P/bOa7lxbMu2/3LfcQLe3Ij7QhK08j71glBK
Snjv8fU99lZVMVs3T3f0e0dFIUGQBI1AYO+15hxz0H1kJz/A8zc7Qg8P5/vkWljxKHdZ+AzyCYZd
t6ov75KLWlf4o5ltVq7KaiCtROxVPonqNd4KTbYRxetNTsYjv3Z13vp1Wz5BPlXuNHGESFaunvf3
9Ui58fz083O+dv/94ZMVFtumGe6/PUW+4Og0DRma1LTPuzk/7vs7++32H9/Z+aVrK812upfQeRbf
m9zlb+/+t0/3tSqfGZy/499e6WtVPuDrA3o980x0xHiuxTct38m//U7kKztt/Pcf77dXPn/Obx9G
7vb/ewfnl1hel858pE33oxVXkkKc/BfL+mvxbdu3m/Jx37YBnqGu9W03mmxanR8u186Pkbsoa5sZ
2Pkx57v/tO37y8hdfNvt12McY7nr6LdtpZ/Llb3YMJnLXd0m+Brpa/bieivv/XbTkR1Ozs/F1wNd
2UWVD/9alY8XyGbdtfrdn3YhHyEX5918vYr4tr/ezb993rc39m93Ix93fiW5v/O2SXTB/ld7JIPC
/hvtkfDPIPf/99qj6yguf9ce/fWEv7RHrvovC/eIquoE0YgYMFRE52AxYlt07mVcIGwFKJv/1h5p
/4JSqmM4wHLEPxaCob+1R+6/MFKqSBYN3dYczXX/J9oj85vyyHQ8T3N1y3JIMdNAy32ztwQ04QcM
cBbjMjI1XXO+DryJ+qWFRTcPrZ9Gj43P/ekO2l3lkWyTeQQaDa37UnvEslumSRdiDAO/MYdDHQJM
a7jfM5Jlm7rDTVZieNLGKTiWGLDou9Uby2tuK80uUV4z8NRGQqAWuuobA4t1CHX8sCRXZaen6zkD
o2iRsZvSxHMKlwrVA12lbF6iPXKCcI2j6ai1vf51oL9P/zf8LP9gnNL/8JXoKt8534pukGT8TXAO
7rcJtJHr6KI4kNl1UhbCTLkC1T/viDol2VEHLNpWiJ8XA5Ym9qUlfVVQdW/I0NgAAFz2XcUEuPcK
Pk144VUq8OfEW+mEo2xx1eO89ewXvEvV4bcj7w/vXePP95+lZJiVDMtFzWrZquPapkir+10qHkQ6
M5OeKIUgDF7yOjDWlQEBZLJh33Uejr5Fuy7G5yJ2OvzXZAHXDq14s3Gfy0ShPd0APJzCDKDqCGrG
KQHCjDNNnZT0g0RbJbS19DYm6LiGu1o5sFBoOpVuCMM9mhgkZSeDdN9VTtqUpi+3scZcrlCazxyk
Fa0L4qMyCggweE4zrVBTXwg6gJAWTe6LPoSPTtWZjKu1g7qQSgfNXCMF8mS7N2FUWljv+n6L8PRx
uQB5vsCD1Q+5QoglNHKEaQQ5mDD+DTjhmPRFL/tnQ/AGLXoI8Zzva5fmEs9bj9E1waeN36KbXmk2
8WN296FHEfwPRCQuQcSHMCORNsJakJn2cz1OPK6tof+BWLCVp6ruKIDpynvXpyhsnc7CEUi/RqcX
pQ5UmjBJYDbu1Ysalgtjb2AwluocAIM8FDqDqmYija9jJ0oZYujuzVsUs+8AuRPmeMPOSQDLEbLw
ls4P00ALJJ3MNzc6aC6Wd8A4N7HlQkurqNw2NMrTvD2lubsNs+THshDtEFAwKRuTObyJsz/O28va
XIytGqEQtBYd+ULxRmMPWQVsGTAQNZmszUtlIeYoR1oodT9NVJL1ns7ypmuiU+6h6CKjCoZTAu0H
9Jhxje+Y6gH01EATasL+NlXuXVhLAqzri6z4fNEIK0Z1kDvdz6Ch1hzRve4WcxuR1qjYObWobqRc
SsbPdimX29DFojZDe8mHxwZdzTqri6dqNl+brv3pZDX5Dv2L46LgH7rioyXQWI/oImlxfN0wz+R7
HJ4J/PmxWKgUA7IIMZPRJlr8ECalZQanakFjMKnmixML4pt+Wauik5foqL6CYpU2lHkrDV9MpaE0
gNCJQsclh8IkaCyiKBeFtJVxYAz9LtK7i6hsdh2KYXcaD23avDv6LcbUY0+GcYtZyQ/V6U3RLL/u
+yOOQV84TkqXjPNymekkMyfCOYYn2HmNCHreKFF/sPKiwkcUrU3VfHZT5yHDpmkqy0VSRSrdYpBJ
URKqezIs1n0+Xw9xeZfY7Rvs5B9RNuyIddla/JIoj1HSpR1ftLycY4/0lYCvacRfQfpbqfChcEty
YrUflpIpnZP9xBH9C2bbawM3gIT1N6WNqrXecUJ3Wsp2k4fcwnpJ+HtqCdijID6lNX2Tpn7Ea3is
h/DGsax3KGHVqjDfzHkkdAI4DAEPd25SXSYixpf0Ymr+1l1mNn5n0pZHtR+twgDS1ZIPO5KRPgt+
eahLJsLIzeyR2TelB+aviQ3iyVLjFA5C2ayMKWCij2igdco7h+wCLSWMbulozw/2nK+qzLgmfA5z
Jc2IfLidHfcmntLbxJ6vPEMhtdvbaBXTwZm5rk+CAqdr9BhjezXHKe3UsDTJm9cPCGQOSRO1KFp/
6lZ+QaLCvTdjLbbn6bHKbDpuAaaQYFRvvl43pcQc2OW2G8I94vy3LGXeye97bktkcvyUmjw+BFng
G4nqaxSbFjP8MdTlvFqG6TPLaTfUeAZBcldM0m6CSrsVdySe80KFB+Gt91PvgrvQzjbt2FACDKiB
uu4rwOCL0CWf8OC0nvBGDy/LYVZnApI1j2CYYFdmy+THNB6iGv/nqNBAU0ExljpGJsduCH2JrHrb
29FDMFpUBeP+oOucMqOOWm+rhYRdjNeq1xyKTnumZWomTbZJHefKdsrn0GsEE+SlyziFuWjXNvab
6hR4fjD5kFtNBpzX+EVPIyrBZucUbbWqetdc4cV6aJuhwrUSrcd5SQ6jR7HS4fK2JiQUkqTxZMTw
7zNt9KdCH7eYxa6zqnkKounGdgYHvrLzpIFqTNL2I4odOqe98WEQ6FV2SKYLVuD2Ce770Mi7Zq++
q0zsAJ7LNdDFShEZrzq1wqXKUPaQvxx5C5k7JlbSCcYYXhByCtJFgRk4/JqM/taOvfUU5j9toCzH
qUnwOeCY94DswYWfGuQnQ7XVZ+s6BGtAAmcOKLF/mBS0m6GK5MXh2jNrfOZUe88xXq2MAFdjSl/b
Mawf6dQaG2hob5USPDdRf2kEIOiIFSooaKoEk9uoC9XL3IFIqesWQgxkaut+htHozeZlpQP1nt37
xJo2iuu8kLANIT+nJ/6aVPHbnEPQti3jzWIgknTRtlH0DrohmLQq7gqEBs4VvnLkFpT8SX2zbxbC
tMhVCO01ngfaXuk+irvmxowpgapI/ZyYJolbGR1sYhXnO26zSxsEygkz88fiqg/1BPCMzwD1hgNe
aduGnMTV0KvlRrVQS4x2+RnjcaPZXaJCMMCBz8ku1DzoH7VwuuA0c60H0h8JuA4ODrGmQAOdG9Wk
0uSZ48cSQ4at9XmnzzpClbbYmQpWdlSn695xHkabK2joHvVuwDW8MqOKDArLIOmJd8t5K1g6NBCE
O1kcEpdbgKiXY9A/L64pPJ05ih4duLB5L8wpTpd2P8RX1wX4RcTfY7Ssl7DuPxaFH3EeqS+jg99K
gRKFUfo51PL7nFhYDnQwAKX24jR6tXXMeEWw18dQDJQuGW2D6ylXk4dnO1NusMq8EtGwrBcTRmdQ
PJImDhuWxEVKf+WTC4UFH+5VZNeHfrbvFH28Tiqgw3H6wPDzqPTTQxAB6LFMqGvB4h00b9XyrNUS
IjsTn47L45oon1We4bgTL2vY0OxS795N7M82oVs7T85T5cS3A5/QNlsfGM7eDa5srECK1/DGideJ
ULgEpO50YGmgQHnZTU+bZgAlF6Z9u0MnCdEa3VM1UniFWtrls3PoJpvq1pjfGqL8walem6lgFtXj
2M0/Fmjgxx7HFMiTaW1kaMN0YM7wWmGhdg1eO8rECFzIplRsRj4e/LrKNvE/L7Dzqrw7Eb5xQwir
7islkM+6IIut0o2j1kSx3+QiGHSoLlIze9DI9NomSMfXUBCgcyTaacynFdbAcUde4SNlMcYKSpxt
ItN9IDjKBqeCTA7sxTpI1XuQ0UURF35gJTs44fz8tfHAuKTfe4X3GYdN4CPlDdfYiuiBj2N8MVOO
3aQtEAp+hwRPkPowYQK/K4qJC2EY39Z5quyIu1dWVSHaY4D71pVG27k9TCFGcyVriSBpDKKLSUOb
dER9apXwRxzVQ43KJjOtjuAkBf1daG7sLMhxepIRESHna5YMYk0UnXpCfHatxc9DqXN0ZAvd4SyI
UOLEOjU7Y47zTdlajJ7+8QFIpf75plzTZhtSNDEP8s5RQYykFEW9kXd+PcG4yRp6Et9k/PK+WaUP
4QzKTd2bkMtG1dvMtcq13dhF4SICLhwNgV9MWkxUlclaIZKLsTIHjFzooiYpdyRvVpN+U4guTS1K
LJMsPcnVVA2YXwSIxVz3xyRqXEVET7iwcCA6ULYJS9IOeYPpxnCcegdLwTwAxzBXTODCI5ePe8G1
7pM5eDAtNNVy92I3ck2+BL53ql9y31Iy75qo7QjWQiqrpDXdYBsxspar/L3q8SJuQ+eAJdAnWLFZ
VaTNHLxGVU+BR/cRS/5yRb4DMybDqnYE2ezd2EQCJch6hFdE1yQna1tldkQLoEVrCER0TdxAchUF
YeZPo45uL/Q8fpXL/Yjtcj3BUrpzwlDI3XoyACzU9wykB3J0ZlA7dlltMLNbt5ZOgKSeE/8UmrWO
SHYA4Jlrhh8DKsnLWbksA7dm3A5gtE0TARBT0DOWr4xHCDkIvfgijpqnLlcmRomFjzl0O+NWxRsO
PIZQia0Gw8OPAERtFa2ytqnG67fWFF6Mg/WD+sL70izpIQfZyuUhoL+1zSAaHOIc+KipVOYdvqKj
NyPns6wlvrBbzg9FxaWiywnpg8WSvS5ckNzEoLFbDc2pFudZ0x0Mvw6b29w0m5OuNY5Pe+XeJFjr
clwEPyyf2y24U+1kU+qI7Ca81iZaRHphHZjjm4d2CJLbzuuE6rkHoOUUP4cOVaTiHUuTC1gLweVU
aIzEIO+2j+EcQ6tTaCZqjsKJIhoy4DPhLbGbKOfSBKlmPIQP41L8MmrO32NbrTXB3PHGgDAWgFl1
SgyrMzrLJYcImGu9wxoM/31v6wNjTBSdo604J7RtJOveEbZE8SQrXqjCMN2rvPnatBHspCRap334
0yq7+VCVoFMnJzqlAQF/ExHTG4GGueqIaL5SjJFSdAg6odft47zU8wMcajJQi4GzZabfWQTkPYRK
WxyUAal1qdMnr1v7ZppFWF9a4TMYEoE9T1z9ohKLQTVv5tFCW0devG8tnf4YO4jLqjHfx/102c5K
deN5AbIxLUO33rWncBofyWLBI4B4bFkcOtdF0Sd3DcD7i5hcpyhEWsbU5G6eSWhKGgswdGW+xEju
+SOm9BAtg7biFJIXbIc6+leuqmr9EjAawctPCmBrJd4hG0rfpEl0VYluo5mH5sHOkNBaxg3JP+pe
EUkrqZfBnm0JmRkftJbCw2LaeGsj+qI6huow08sdKTbH2CyQUufBR0d8wp02qZukGJzdHCENXDSL
L0xbfgzNlO7jbqdAGD70RXoyBpX4KY5c8le3xEg/kpRFV9MyDrC10OJGxXOwaMirYXtpQdOeRiDm
tZrjuHA4IIYFG3Cfh6eQqowDlhvxYEeC7JU1US9x7ekWq7W3Jb1T9NRSa68uzOM1q0KQ3KLf05VI
OQXmqRvc2e8bIU3u+0/At9F1P7k/gtx4GjxGMtPSwG+Zm9uGIzciFPKohaC++oVc9Qje9BBhKRQR
1Ywl0GU18SsxFMMdDEaUrumxyYvwFnf0VWAAg4lh3DIBIX5uQZVYKKfKnUV0W5745vK0wCbfenCB
0RFnR6qllF46Z6KgANRr7k7miAZ7VcZFc2vF+U3MkEZDa25OO3tuRWCOUe2iqVBPkTJfM54WTsXC
PQTKbkl7ZBpqhd+hyBQ/dCDNpIt+lAh8Nde9Xdx59pVlj5xlmgKBqRpAhbOLR4giL/AS1MvmuW6U
+IG0JmHL6W+CqFvpEwNGQjzu1NBA3RZmpl+Yml+TKp46jM67pmwYZI+YWAxYGyKkYkO4ygfp7fNu
Gfv6NGXLxrEAAlWdtaFWuq1Cl9KabT7OHrLsAS1chcFxjd7c21dwZ9dNV1w06WOjJzA/AkJduzGg
n7p2u+qUE7p0XLL2pJetekvNcuWCHRfxFKPBrKD2PICMLORaHF9UNW1WpSY/a9WI1am5YAoccHWM
lGMID3ycQXomwE5QEFNLUhqCN9eZUvRIqoWECBP1MYvqX3QvZ79VFR2gWc55QSUBDkgHqFpNuKG+
VuNqMqgo1Bl924NbjGpwrWeQkhZ37hh/8Fvru2Q7Cu+Q6TGB7/IkR2buzEdCHDeR0yfMctFQyU1y
Mbfe09RT6ki7cgSsFevLEcTH8NdqWtbxQR0E/dhSj7NYyDXdApm0Grrxr9vdnMUblfQ7OP1CeyG6
vXKtYB7OCF/493C6Gsx3CsIReEhPC5lMrcReNWLggnu0OuqJDcu9JGlJbgvk0OV8t8213w/b9JXT
PIqx1HN+e67cgVycn/DtpqomaClw5uvrJmQOen5K7TCeJYR7+b5DzVV5inzg16oGM5zqG1Eo52f/
9iC50VVsiCktWP7vn0De/e39ea5WMQWOGpFGWB2jOqApraNnP7/At2f8aS/nh2gTv9y4U+HYczxy
IkRvaU6ZH5SxcLPYZMkRsgu/WdwtpQL66PEhk+YuDh31YJd2x6SOhROAeqZ4SjKPvO2KjRMRhGTp
ZKWPS5PJm53nw8Yeeq6is3KfFe6DDdV0LVv0/K7ePUo+vlXOperLBj1tjb+FAEFDZ9HVs3uvW455
MNU7kZ42n7K2oShAY4ESAIa3xFRfp2I5NMP4EeUlpHmwxmFw2evVscixzjCw4AI5WzqnDFROHEVI
6xinW8OjmUKvb9LqPo6dX1FZXXtWvQkN76bUwje7TAlrHdIrKrG/gMO3Q3xTTz1w8D52sG3EB6bd
LwQb5CtaBWstN37aLVYFCj7dSm2Ut14gqheHmISl2hNX9p7muUHtYyKzR8HQ44Qur97NlwRr/gps
BsCedl9gYkrS8SGqSQ3udZd4UToIRRBT4c3GdwNwY1gyM7L16rkxP92JSq7lDte5Ouz1/DAIXpHa
jMkmirpPk7jfyJhOTpSeciXc6Vr4qovPDG6kag2i+3AgWWA3Wivi1cZNx/gv6SEN96jQw7C4B9l/
GiePzJd8laKfKyzzWrf6JzI8jIhielY/gay9s0pEbKVp7rpY+WhdUwWDGl/r9XTvastjWg7TXjMR
5DVeiRug3VdKQwCwt0nTID0SRxZiEZnvqtAeroaA8DFQVWlNXms0MkEOUP23tnFZhxjvYpyzfBOG
uXICCO/CIz9qtHu97HEyXHSI47J1Tw2DrTU59d7Gow7h1YuBl31CfZEw/IdMfdfVj3M6j790pqY0
0lLXeJ2VcUsoPHbJ4Kq2xr03eJddgTOoM8Tw/Ep1kwfCalXU6t49Rq1kvqwtkq+64bJ2LVLA5o3X
vQ5ja1LeVN5Hr75IB1gsZWg+VclTpSfPU4C5JwwgMbtVcoLwkfveOCaMXuM7Vwfo5trVz9LIecst
YlJOJDsjQdY+90a8HWvb2nL0IK/Xa3IRA29GQ5IoouWFH4AmRG6UEfJJC6Ei2unUdbWtWTKQD8VE
xi6hx9f5B/CBab3oQ7lu90YGzjNShGs1RUq3JHyB1VhQf5qZCzJTP7qDt57vPCUmvGtxP5w+uzYd
ExfqFCDZrXMOxuBWb4IKrVIarikpPriQHX3HCh7j0tkVILCZlB2YS9irfOBvZ6oe7iLTuiHEJEBN
Bgw5aJYT7PfPMt4SF3VfZt4veDy1D8756IHOwbWErCzw9NdWRRJottNmScFqm1RU1zoo1cVBdp2o
Juhq6vf6c5mhci5zh0IQ4Q0bq7VxEUwY7TilpOQM49qk/wSA1V1VS32C+gu6K0xfUE0dejA5FIpI
2eYrqArF2kzFa8ZFbquL31pl50xajkCNrsT/AWBu8p35tcwV3qGO6yvREg8c8JxpbARVXtPhHund
TVNSsqszqgzNwsWxRMAKxRYRrIjxixOE2wRmUWIoN8Av8VItSHkbQqxzWgVczRyHEUJ4Aadmtomg
VWdF97OQK3c2FhSKf7SUe05tmUbbxTWIyJiaaVOmrUf7dvQbN30hzQStc96QhNHUWH0J42zM7Dpt
F8pNyks+OTSokD2izadgZ7/qJZBHfLI0j5OB/peVXzFboasV3A/m/Npa3ntDPYS/hvbq7sKGmBAi
X1YIyD47+pBNmt7FwLmdETFdYIe4MJtbul0go7uI9FQ72zWYm31bgL+dlDyksXaxpQQM6bV0mfD1
5ficx+RguBEy2DwnLrYTH79z4o1bM1JvDItKnrPL6oAZs8l8cDJsXtCCpWSpN2Twjv5g1++gW9sd
bMTQr9VDSyOtyXIOQd2k52f+Ggj3yWtU/YNyPYmCfSd+kUUPIrkMUcyReVlgVIs85V2Pkos0K9+B
eJgrfSDHvaJUeLp0vRB2qVDHGgqxTPbem7rqEOjze80vCE0VjHPtaYgp3XQz5K/p1wQWfp0WWD3K
5mrUaO8qlL5TDjqV0qlq/0opGWyritYBFRm8a8U+spZiz8ypWedMZlCJueVM6DlBayY12FUfWz9i
ja5xkpLeoGe+lS1UBJPKWXvheLs07nvKObRSrEcn1U75wq9B1/RrJUeM12vmW9divuX33ay7lveU
EQtZKEa8DojCS9Ice3lBWC5huBt+7Xz7NllmDBGSWv4pzAcaa1jCvCbnRDVzQARqs8095c7lZ4lF
rdPWHRr9sgi83WR46aYDb6p8NsQTUTegs9NbysRFFCRVPtVPaXadAcHbkGmprxrcO0alX/Y9Jqup
whjVkzFW1H7Vzz5EzEtPhbZvJgySgM15nBLCvWz4/y8R6L9R5Ri2p4Pq+feqnOe5zOMi/F2Y89dz
/oECQf5BjuOalsq+HON3KJDGXY6HlILUesOBxve3LseCCUR7xeM/1SRZBG3IX7ocU/0XdH9HU1XX
AM+ImOZ/ossRKg2issKyOHz8v/8DqwhekWYaYIl0k9cxeAu/qzi0Raed7NXjlVG/YDpzrJ50IODU
VPRv1Hz12zfzB9WIxAv9V6/2DT/E+EXl8s2rBZfzr4mS8FPJSZor2y0Jh5xoLTw3p/DS2JUPMdPk
l8qPP4nVPZjbvF812JfW0cX4pF1wmTswDC3RV5D14nelX57+67cK7fCbwIWoKxyXiKUMw/Qs/njf
WKyA2LTMykzt0mlVRgUiU7YQC280hKlacCGGUJBwO92FkPngtJSglVwqq4WeuhPy6l6sJaHXYfVr
mGLqlrapTSgInFdxN4nFoC3JNmAQX1fFBOABQIahLYRPJlW5ltuoueBPt+dqUydizBi3nJXqGn29
SwfkLM77kvwVy0CtQ2M0bYiJZPyVKiOQE/L2IHAVsbiJWugGpdS4lWAfWyQjlczfuDyiGj8vEGwj
p3YSG1xfeZUKGJJc5KiXdhWU7/OmRkP3vVpoxq/4kqhMTqj1VaHT76Wive+r1O/IuvlKubGcUd8X
wBQlbciULCNbLuUGCTNaSGdZRxkW6xG51M4Yhm1pUoMwUeAclYSyvVzzxJq82TYXZafpB0tEAudG
RHZlK4IF5EJGDGgT9hJwipiqFUTiAZ1mqOFmn/12uzQzDOhT8Fxjqe1qVd8xku1ICQJMsljqJcGv
wVZu6hZFRQiOwssP3PiHq5KbGHbpL3dIyFQWt+QmuTjf1OrkxRrpgig12Xfy40ouU9KFjNLPGCe3
CS+cNo93508p14KBRMiVXFWpjG7zJbk/f0I9VQhRkLcd2iQ4Eoz+oxJhnkHdQl2YhEz+/OHlGrGG
mGA03Z8Zlh+pFrZHuRbXREwP5gLouQ63qAmf5H1ZHITUrY3VoLcMmZSWFoBAhkUFF7SVB8h66/bl
09dNeM54AHa6OBIswaSRa/Lo0AE970cTT6xk1YgDhr+4u+48jvnQE+Juil0kIkGYRyIedZAJW1rx
U6jAX/dqC7yBwB9ENY13mf4wjg6rWBxqIozhI0wCeBNrDTGKpgM7v1j2EtMlD1sJ8PpaW3qQQEG3
/e14rb6MJuJNtehztrTELuW7KeVb+mdhiXm4J+Tv8t6gNchxKheLNBMOmsDlVJGXHDnyplxM4o7z
zW8PyUyIKg3Fa4Db/L1UYWgI87TDE1I0zs5GXsc8rCG/hnsXsfbtZhHQzyRPL96YyUD7I6M4ZxiB
rhEYzlNsbXH8KutfzruXax1tp32PaUfeojLBr26aE8bJ/M1GYZaYxUKuyW1zJWBDRRObEHhIhpIb
F405pgWm1f+6+7dHduqnMig5fAl0z2da1GTSVX6RG+ewoNkoV+WCmeVbxCVDSOiYspzvkM/+Yk/J
jee9yZuKm+PLKtxkI7/59J+v3yabgp+dftdH6BFrrrP/iSBGK8kjG9hcjfKjOaHIY/7nQ+vGkO68
UKVSLj64aSPkWEWzOOvJB+kRtq+4MZ7Lmfg9OzEumLxAg2EnX4+Vj5K3IdP/tWd5U94ht33t7rfn
FEqf7+YxO2mN7uyIRN1OifiR/Wk35236aLiLqDN9OC3NN8MjJkkcptCTR1/LnDd5KxGbVHG8ZtFi
b+S2UVgw5Np58X1bPuFRQdsR7xS+jZxQab4B8bwCYOssPvwfnyufdr4HlSvPO9+Wa99fSrzD87aw
NwnB4muYQQs1RKKUnM18aWAySGJzpgqIT6G+wN/G5Ccuc3IxiqseDXfkZ4o+VbsBN5dV08JJl5LI
FHjCw0rtZmL3AIByomDhEoFmkJ6xlbyn84JkcyhbggF1XhRx/dnGFbRZ8TqqaCQXiBsIrsGWV0Cp
wgdDFg0IgZ7ulzQGiIUuK73/3JR3fG0TV70mrSfOV0IpmjgB9UEkd7gfCNnuZ1qnrYXJfyT7WEdC
7GZ9uU0bQC3uNNANUi8SOyKI03agJZSE2eQD5/Th3rw20zT9MvVJe58jf1a1WaabKc0d5jfMWWOL
r6dpUn+2aihGcdz5OkENyFg41Qx5OzJkE6uRxolJLpouspC/ohdxQXFM4xzsq+FdfkGWoRTlviyq
5dDqV2c6li3wh6nTXifegganbYneGK1ffWLUJ0IX0YW4b3WLW22Egeul7YzcYdNrGAnN8DFK+PG2
YoQlUx1J6EJeOlTBHZ2hGvESQxZxOBCzkO2bKeENtwrylBF5jcYlpK3J+IScdwuQ86ljrDvPYQpU
6VQ2Wgp9KyeDLIwOhH0h/VYM7WuxEOfsWXa6H7p5T53WvSIWZxXpy0NN5tQ2mXMAiNUds1DcoJrT
bGjtoAgrnNvEhMGmd5OGDImmvlyIk+1RwtbO21QwwdT/ixTxGm5Pufg6AuRqbANbd1MSrWJ6Q8w2
lCsncvQ1MYoQdSKS1wMimR3YcZRPgCG5Y3hN1hVFC+bNq0ln3Gr3zjWdkGlXqdbABTXXfrXkG/jS
WCkX0kwpvYfyZmEM2m4BaVmU5kc1aTdFRjpS6irDUa7VCVoWoiKaDcJpAHx8AoiUC3+Z3257Kic7
MBpiM8lY7dd9LqeOwWoIOPtnk3zE1z7yfmBI1todkqKQ+lIrLkKyIA/jkFK9XO0paK6CeMBZawps
qSpr9fKh5wK+XDt7/c53yMd9PWWZ4o8soR8otzk1/DgXroZdkQzvioW6iGR4eZuDXcPZXhDmtGAi
ldscxeTuqrkYwBof5CZ5Jz7Z/ijXSoX64FDTSsj6BmyTq/qkM7uHorduJqrfW44ULunAnbMmGHf0
llOVMGixrWs+Qxc2t14xMpebrFxTNqrhUZwVjzjfcb45XsM9Q2GiZaDJVsPou8qGA4CweWenucNV
tsPH2hknSEuW66PU/4TpdzlSUuXquGs39kN2xbTjTvEpPEYrQqjuZih0064jwpJg3uBUEw9nbubm
rh0vmhiHwqrCfR0iLnjq9beBTn2UAqbxU92P0iczudaSHfkMuXIqk2sHRS+xrzPS3ZM7wNYE5FJc
FMlVPV30KDmpinobIpQ75eB6yMdvQ0iOOKfjQ5ofUpRazbQN+FxbG14HEX8LV+x1976Em9rPf9UR
bcxdTyi48oqYDaD7eN85BytJ1up8jTYwT5+x8kPiQIP5CFCq/qkpVFDQ2oPj8dHUmzBmVsilDH3d
KVvsY6axIw7Wzg+9iHCnIYha+9rNV8ljk9y06s/skp7S6sI6Vm9gA65I5uAnCoADLsvRWhM3fNFu
kl/z1nhrQa/45Ua5QVGJZnR6pSK0dg/6h3Zb+OMhfUGp90T87Gbae8squjb2w75bFav4xvHhRtg3
TDqhORzcTX6p7aufMRPL7oqKd1f5KcymeBsohxZV4IUxbKp+qzHC7jYlQdmbn6AirsnN3S4P4G3B
cNwqV+Hn/BE9Vb/Ki/piYua/Ju38pbBWNtPsxw4h/pX+0L6Ym89uv5wO/Wtw4F3Fu2UXr3nDjEOO
5c3RAIqxoyw2m74a+oTIQfFfSO7bFTm+55cu2cfR3Rj6er1pmq1d74MthqFVlhPYgljWWdv3NOwp
rKsfZnkbgc/7EZbU+XzyP5Z5M0GhwIDZ72nXGQk4K5RtPuP6Llwl7RpuU6WJntNrc7pwbj0+VnGg
bHlvTxTwfc+PcacT3vJsLPsSp/3sc4ZcODge++0SXER771bfFJfhdnrtUCB/6OAjSGXbpNhyEENM
m/mehhn4i27ad3DggkPSrkr7DkxY8SZiiZbtjy7fJCTspvuqvBq36nul+NXi4+xQuUKo8AVXM+gF
+uDDCOHohKDCQY3FUHhcG9fIJtOnel6frIdBWcFWAPFQPluIjDkDIonnSLpAiq1unB8DYd/BOnv1
uo1iiDvNk2nuh9f5wasudHOvXjD2us1etU+VLgUQkZ8eoWzH4U3lqKwvYGUy+tkVsFGpix5QpFB5
hyU1u6sYREu00p+LXTcQrbRynuyfw21+gwfrMF3Sk6lG5IIX/PyV4eAGm/F+oKURrPqPcN18kl2B
MIHWCQLjSdtmJWVZGpbI6dfZyKR/rV0aR+O2mNc4Prx8T3Jk/Klejm/Ke3ZDx2jNJO1Bfwk/0oca
OWW56qm4rhA2XaXP9XN5Um9pgUBE9PsTQi0bHAZ9keUlO5hXT/Odda/sjZvkE1wt/UYDE8xG/RUX
G/v4H+ydSXPjSLud/4rDe3yBxIwI2wsSBEeNpaFUG4RUVcI8z/j1fhLqr9nd4Wtf7+9CCICkJA5g
IvN9z3kOOqhdLfND981ztx8etANoq2NK4/EFbuPwzuqYjDZv2hg7OBDl1vYDr9uQbP8UQz2jAbrF
PgGODY1SLbwuArdIZXyjPAw/8mPTbLQ1sxuVrXoJPcbUV0Oc0k34jWaT7GnskAEMG43VL9muG813
DsWD+0Zb5AUegLcc0h/53twp1TZ27lB4qO3O3TJoQogo2u3oWcYWHM+Frxu6hVv9ENLsfOU8vHRo
/eBZUZIAG0OKa7JfbiHCOZMPCeThZ3AIL6w8D8Vh4YuaAUm57w7qcWTkaXx6XoRD5/pWpZPjIdvc
9aA/UJSknoYCljM1PGB/CAcvQ2jE1/re/V6rMFc3ZbitdZ8OvM6Zr0FUskElbh3Ow30AUGAPCwpE
WPI23pTNM2svmnMhf9H1zVcBz5ZzD6rgBWDKsb4EPpjZF4PnvFc26HDT7R1Z8va5rvzqoHNN2Rpc
1bch5cgAgs3u93yXXtx34z59Dm/CffQBBcy8nTJQ+9fLn1PUFHzWS6TOsJEPUl8l5pNq2FAW9eD2
amZe3cuGXBv144i9gR4ZXU7nu5U4zK0PhkXhXa+q3tMlsoAYIQpocm9tuq97NFq64vC166ox7BEQ
4qnRkmUvFy3Zurr5j39bT2tmMS1hGti6Egwk1haVSXt2ZCu+sCVJwUWj/OcmadT+pOjZcFr31jva
tvqhwCugjgQzlXB46KlgVKM0xVFC5WplrS4LrNWv3UkSWFuzqj0brTVY1mhtPOFrDx38NtEKcM0l
y9WSVFe6J7QKA8l6tek9z2k6H6xG0mFVCU52JTJ23esiuSi4Hje0M/dxpJ4tyZilSzTTbIFFq8oN
Mn7mwHLvepuQzNoceC0eLS8WnPzWzAfM8oSVbl0IkDcycT0I70LJwXVWJC6YhiNNj/bLHv3ldU7N
W5QWwsfhAXv7z00ol4LXQ00SeaGz3621z0mu2ta9ppII3+uNhhTV2tLlrMkVnwX+VzUW47CWgztZ
Elz30EmSnJZq6oFMjq2wSL+RTGFH0oUrfHWyOVqdg55Q8EYVdKXBEav9y1TP43GE5aqYk7u/FpBU
0ja3c4peGuF3D06qlgoQYpW3eicJyNhsyMBj5tkPsTeZvf51qI7xQFie+eACUyaATT1FK2A5WsRT
BVPXpwcA+1lu4Djoez12DiFRctDsDPM1x6GyGzJ07xhxqdcZKdg/O3Aqz5G4Dld+XtfN9bZhUOej
FlxWU/2XG9/oy9mbwUqrbXtrs+rRJW96kIW4tUQnuyA0DJH+rtR8+tkUU76Kx9disqYNP/ATM7CS
dwtgWkq7kOix9o0YWeuPuUM9uRl7jCVEMRP2RXLgulFxexXq2O/axhKIQllmrh/wurkeOhCveJEs
DKWGaf14hVzao3pGES4QvW5RtTmbeXYo79Sy6Py1kdVks5L4jzAUHnYXpiQ1kcvKIqjQrRXWREua
09exo075f1nkf/8nLfIuJur/uBl3l2bvUZm//7Ubh01e/tIf3TjX+JehC9rAmi6IwjDdv3TjVJ20
DYugIFtTcctLi/of7Thd5nBYNh552RQybIvG1b9t8vq/LAEp3rH4R/J3/79s8ho6xb935LhBt10N
tzxPQ9A2/IevuhlSMugApJ+UGExpSR13nNGp2anrYZ54GSG5VNOiIO6ZNEpJ31JH6NuyxwsQpfmm
wOdKJrjK5Fcxsu1aZq5xTqmJYRzJ/lG4EjJmG8apgEKkI7A6RmMRn1HkUBBIt/oQwN9ruo+pZjm3
tPjIcvpClBI9YxYHN3Jpt1uuc1r03D1h9Rm8JEJhpJWAjSvLfKkQ/m+bFnB+A8eJLyQ54OvedaMY
20ljKJjhNdEdVQ7rXRr2ApqA8pfqsbRPaR62PmvmFxdvDlxyKjHrJmwr7RQ06FxTE6HGeoiuLNtm
+PQh4v77wesd6yaWv7HuXf/AXKCpck3Cq6E5eXnzyfUL9Z+TY/dXs/y8blTR5+dmYegyoWlas6ad
XNKXTl97Xenlqc1CZQHVHwq7OwZ0KJIF8jPGNAyjrqs89HVs+2VwMZxFgDOw8A3oYXG+bhJBpQ86
CQbBNEi41mJ99QZXSn9NrTrHVnzBpbns2tvcMkc5XUiYvJewNZv8Xhudn1bFvHigtEmzKfueLSg1
KaP+cOg/bdzZfgjGpAFPbsE4T5wChUyBpDS0PcdR3noHmqE+ZP5QK5Cq3YnlkZVfdMeM0YH2tmdM
tXYTdpq4oaRnzHiSsXC6XIH9BKqxGs0pFHBIrVobst7tRXRR5k+9EMXN4LJi4tncjC0tBds4N4ne
Uw3vd0mnfYTjQg1rsuRArWo3JO8NW9F0gaebJRqNxpRMXcbeOBu+zczQptSdwdqS89WYpEmFihnd
aEPD2dktmT+S+UoPST+0VZHfGpHbbKK8Gfb6GCLcESkQU7OBxmfUyn4yMMUTx86UOR8vBdnNBPEC
OUUQf3am0ryoWWztbWd5We9zQex7JIHv8kAbKI7yACuxWKs3yl7w0m8I09FvhHzWXRu9DIo2+00c
+et9i3yAFed3s2baXqQuFBrIoOoMokTmtFguzcjLGq2Y98PM9i42f3uhcbbMyGZG2sJ7c+5vrJXe
1EpdaIIWzm+t9m+3jc0bifK3cRcu2yyN8rOiuRDqlcbXirA7oTjsaH6qC1dYubveeN0Ukb0jLZgJ
nWpxTZb0MWHwn5NuPl+LgKlaSJ2+7XgW/qgNKLpd3TwsZvg8xYi2ODc0ajrSZd6czIkvS61b9xlX
R10lFp72iEKTebjVUxfov7kAOOzohn/xwiwE7TQX71M5o5GuDqjL+Y+13jlq83AoXeR49NjRV44A
hL52K9vwKNXCkAsqAO0/M4dpsSHzLbQ15CJ7N0w+OcfFrlkgoj/lFBJPDXXCluSvw3qT26BtFMIY
do0Oo4Ehodj0Cm3HGMsBVlGWVWDr8l1Ty84bbilql/K6Tmznz3Qahl30d9raClpbb5ucYZ+kGUmN
QoHVHSC4X4jByDuLrKLBXXZG1bJQDdx3vXHBl4ZVd1qf0pKH7yJuwFCv72SPYYaCvrId5CH1Ry/W
p/Ewu3btaeYimFNjb3cLVssTJzZqtYhicFdmWz0sNWpfMh3o2q/o1Jo81cBfVeytWqinLtFzyIfU
K+jjx0W9J0ov8nPFmolT755ZQjEaOywqtbJ4sgLe9HhgMZ0rY7tVgZdsFSIdMJtSqLU63fVGXDIb
bdYpQrdLQBP20g41dGVEsdSRXSIXt6IvQLNKL7Gsf1srBmndXbsf7Z/NENRwoA1jOIylokb7tVC+
ngDzaouTpwI92cdO7Ss/kHPTWE5aUTFwuXLlhDXo5cWLKEbPDSjXgIaYvTjpxpPSpMRP0fBHIIFI
MOz0+aQN2k/EO+rO7AOCdZf2YbUp1GOrkyMJYfXNbH+HgqY4froZjYNskttbzeSbWrgE0k0i0kEf
W5+xkzS79ZFZaRDSDM3m69GpRcRKEJQtcNF+ZyPvODgjbEQWkX4zH+tidjChjaz7GA53DupxT1mM
Vy17HLE1H//x2tfDIVaxBKYkWM9t5Hy9DW0ybDUVZsn6pqybNZzFnKxLps0fY4GfdEksnT67XuxM
ZLlQIlwVU15MVY3CaaYSOZ7KEzQ18eHMcAAbDbtFUFOUjZSBMMrbydbLA3JIv8WHCtmxuYxmSd0C
z8+mt5DT924ivEDAbFmpirLgjWH+lMg+vEqhdCLvYZYLAnWIvqkdA0SfE+vuJiNuxcnuD7QnvCt+
cJmwlSKeAyFtm1lEkcTCNHKMBtyjfDlOYGBw5cfBIbO4FjA5x4vLgn1NhLlu1ttaGv1q2HT+Oryt
G10Oe9dDtKMVjQwF4XBIFycqQ66tfXVYv/2hKmf56+66cVzTxWFrSxN0dyGfD0mtKgqqp8F4Wjed
wKKsQehbx6B8YUiPumhTFC6gZG24U0gag1Gh/lj/79p0WZ/LPw6XQFX2hZX7K/3RZpkZdFiP0ora
9FDPkq2dAeXHjLP6TtZNq2SG1+a8I6UaGhdBX2OvdeZnzvxrN0VKdNYMxVuKajpoxZMSWLQcCnlm
RgZFXG3gu7R+N90VbWZIdoPTxRRp5XdwDGp8reYmGfCKamP4ltUp4JRwF0tRUWtrDMy1np57tPH7
NeRm7W2yjgUDsu6uvNH1nuvdAlhs3+vH633rQ9cHELRcHe3hhy6FJPaYmIcxYKyTRysNM5HipOvh
155upUd9ZGivrZCOoHzwX9KRKtMq4cTW5d4obJMlMaBEDR2WkWT0UAcbZDhRJ0OloOi0c7jrTfE7
zoc/OoJ1VQJZdl2gG1QQrr3Nr75vLHGO6+569/Ux/6fb7HaiMKyE1Ark37pu8sJuDqIevOtN//j9
9Y61nbru9VOtbBVFN76+elWVx+Pd+i2sGyom1AipR2sl6uKJAb3HZFLjvTpMesmw+Ocl9Hq47g2L
IZsi8u71eL3MXg9zvabYtsynbmqIsBEqwTuyYKLJFTWEHWqo6/Eov0cmrJ+vLvK1gcwyuVU5uci9
GepxO+pVf1k3kw1se+aKvM2sGIu9oKsVaLbDFZkhmpiFfjgFkGXaQzykwX6GptTXB2Nm1W9VUky1
7k6uvBSu/Mx/3vWXR8V9Mqq7CTLOaX1UsYMcUR0Xm9Fnt9Y3rkTC9ZCuc/vHPVVqLc15vZVVC37s
dXfFBorIKvPDujvrE1/X61/RMJ5sK3saZFwMavkvUuFXFeXrj//1luufDGQJbf2L621TqznH3iaR
gpv/8ahojpz5656v3fW/fz2R9aHrcVzbPGo9/vqP1z+lJoRtkybZFWfbnhkg5LV3/d//eBZfT/t6
9/Wv/yduK/NzYtdqM/gshI5LMM8t69E4NLaaRUsPqdlyUEcU6wV+7CUeNboM9a2RqIDWofoS7le8
JLEzeKVbvaQVqRimu5h+0ajGXgT2fZtO1XeWwp9M0d87O6p3S6QlhHMrBcklPFyURrjNMa5v4zZ6
nsxC9fokBSxNt8uIeogbgYlevcXckcVu53dl96SXMVcap+2xZoKdsobhaRmd0etr9ZWIXBhUghrm
YJ/DArtLFBNloZGXg4h98A3wd/PYt36mcOGzbL8bZ1IVmJ9up46EKKfraBi2RbQdqDXtq6L7Db0I
nPQ0BttIHd7QE2AfsL47SUczqUqQa0iIPu21eRI/dCUD7OAPJXZSrUarvlgKxt/ewkq2lIe0TU8Y
XwqQD8aZOPmeoS9+i5yuuI2iX+P8kbkBOOGCIIVEgW5cRK8d3iqwMdHRqFmQFuV0CnWKiF11J6qQ
4JKwpp0Z9r+sgIqv6pp7LaAikVgFUSes3Pqme1Vs65epeI0lCxj5zLWVXwXQPz+mU+CTBmI2sELa
Kle2RmYRpqF/4KV7cClNvAz5B+7UXc+U627us/ccfLhaN5jSY/W+nu0Z365OT2K2GzpOBSsOo4fH
YP1YyGP1jMJtj2UKz0XNjPCY6BOkc3wYU4N8P7cUjDx2tsWtSx3W6d7VpY28qQlfoFEl5xQXGHXf
njQslo+7Qgx7xSARZcrNHbLezI+rqNhCPnxPONNPCVfqLcTCBQ5a/LRM4jmwpdVHU24Wiwlozmy1
MC2xn7rgNKpoFCOMq4cxFN8cKvh7PSuPUV4bj7HhfKP4eDu6pHUkITkFnQjvehoMXT2N3qIpO5fC
BhioQGp93L0y1jSn8/5SxEnwSxnaCz81SqI03wJxKpGAMcC1hqBnGjFMxgia6bV5SQlGzzSwRC/q
nRs3NMjCDuGhnVzUYZ7vXIK1AeBlmNmNzdRyvgpBz8CA6jTUtSfKrN2RysbJiWvbnzQcez14FC0x
tgach1PbdR+anGQ5qj0dx+pVMRyGVTxYmV41XmKAYMIhz5yoM28IYZU0t6imt5YmZ0MbCCwb7Mdi
qyez6iuZCPaFmX6vdfPDbM1Hw1HV71VbvlYMUdt5QOri1L2KdBFjubaMw42q3sStIdPFWEUaWkny
ziB1GPh8MFnelgWACiyFYyoerLJv7+fiU13ib+XcYimSPdQpYux7si+16qaPTVWCoJwMCljKrwVj
SxEHfhbRRa5AjNE+QuIQWt0+zWjSzSli7WJofwE+Mb3AcL+Zdt0ekDglrbE3DDrl0BnaDbQCeIRK
Jlk+AV8387RQ1QJSgDRDkeiVIbi04ACg9PS/meQmG2OChx4wOJX5AJwio+vUY2HKW/eUQzXDl4+W
IhDdDiHJjzJVuQbAK2wjDC7wxqCy1UxCO+o+WlU0+M6CV0RMaD0tsiiI14pG9VtlK8Ep61I/ssmQ
62rjnKp2/aBM0IISMabETLW/xs6l+8cYhbIip4XWyTzeiVV0194WyXhPcrUF7Gs/ls7T2IM1dK2i
gzah/oot7WzOCCy0MX5fxmxrOMTFBVqIBZfzyy/c4SbQmhe9IfQOwhjRYwNvtPYyDNlnhQp+47iN
fYCbVZgKp2/1TpmC1zTgGjJE+uYG0wHozJOIaLtjDfvVlzSHy4XWVGJM0DMMHWSS5fgYLjxHiB6e
z6XVEX+1ZfaIkKcAUmIZuzHsyMeq4tJ3Z5A4SdXtwNtL/cF7H44/JqJo3GV87sLsRP0K2F6LZzce
nukkgDDXAGG00XlWprtCo6Ne+B38iW1sQxkZgBbVmOpKe0TtoX6OEYD5UQyfjigOKf0pinJE7BQL
px/hijQpq+UWJimrBydK/SyUghzMBU5qBDtF5Pgg06rwKr3QPEwkmYdV96NC+pOVMA37YQ/fgOZ2
3cCWYOnpcKkiOsrtbzJddXa6G8abKjZqBOji11ygAUji74ZRowEpDQJL2uGjbzEyqW7F9yKNiKQC
kd8O2MR+DDaaxKBKbVpK24oIQfqpxm3YxtK2B4+PNsoGI5/VYWZycysFlxi9GebNkge3U+VQvh5L
ZO5B/2bo6alkNew3I0kzlmXdijWgsCwQhBuDjz/+lnqz4yd5N7FEk7JAysNE7FYP+AsPXIXrndsZ
fmLH+k5Lllf83NWmTjoLO5xWeBGTxs2IuZJ4USSAMdyNlhq7Hk3vhoZ1N+ETadvsBabnxJxR+62V
96FJGcoo59GbDLIYlRcr1c7texUlz8aivHduXJ+mgLQRcg/SI8vVWziP0CpC5DuDuDEiUezN6i4v
xL2zNJ1XuEntD8q0W9yO5msXCpidDMYRVr5+0J+7OkICEXFdpoDwaCj6sx0wQKZxpT5UYdHvmyLR
KfMoiFAQTOdw2+inhdu+y/FLlJBOp2TaaJFLIn3X3qcNBzaIqalfLrGa308luueEjyy3oYWGM6OD
AVxC2PZZKZA+lmVFD7zJ/CDZQvlM75j5ddvQtp+rtDn3RXRvx3V7LgfjQ/qaRdVAqYnjbdwB2ZqI
T5kIXthZPQErgVALuCTBTxFNT/3C+6hgmgMFhTCL65g0Rbe55xI72A/aozCRS4XJ7WJjklH0jmBM
u99VLZFA0CA9Yyg+spJ8LbNuRlSSw4biL1g703kPkoGIDo0poO62d+rcENZUQQDTidNDBRSaZfib
JjVVfCPs3ddGKR7dKhw2wohnSsLVvRqfRsi/I733k5YQeTKoKloiTferfnxklcuFmm9dI6A6GqZD
2RMR9GSEKj7y+YnF3jfgmOlljMVuRJySK/ioLMO9ieQyZMkfzbCEY0h/WzjpcjPr1YOIVXFWMMji
sz23CVJH0VS0mJFwboClVnRyG2rNjpDpFeN2CSs8sXV5piQOCCFldmuzUlS+K/gW8ZVODYgxpHFl
6vhUm4r7MHbtuxlkWle6PxiO6o3OZN7HjIi7pZ8IMWlSOtLqCaRau4tFOHGlLfBDZjEdmHFnz8Bi
Sm1+rIx5urd1hKIqPFuPGni87eMKSyqVSbQSCYko/UFDoxgWeXme2/QT6EiMK5MugtoXP8vE+BUr
zLUyG+ISZiiqxpk63Y3TSMzbU8GUcK+VlbWzsv5YjWq0LTECHHSGBgZEV30Yu+kSpbVGng76SoPa
bja6CPVY65pDivEx4NpntrepETWsvXCJlwMFStcG2qSobbwfuthLYoP4GtEke90iN6aDtbzHyW5h
p992Wmz5JZ0brh0fvZVXxJcwKscaPDSTJJgEjzQTregzbm+SgiRhrq9MI4ODmVePuvXNdoV4Chrh
jeHY+q5DsqOeemZdv+FXcby+014Mjcm9a+sPEK9fK1JqKeA9CMeCg1YX3W4SqBen1g2AfCyPpaYM
UCFh8Ki843ME5EkEiCCTqj9khNv0KYQqW6WYPD1CgCFnFUKJZ6PU6CNUYbl239HoJI9x+mkWzuyh
Bsap3XOTEhAlpTbLi2PLdUGg7YC34MbGhQ+8of3Rh3TmRCXjaiqVKQx9MegLeY9Zu5i52oxd9jTn
zbTFaPNLL2ya4IAHWY85rSdiRSXZSjvV9W8tyju/NgNCbtOe8HD3UDbAqxub7mAKbeIgAiAgiY1u
PnOTHasceEt94tNbvMks/nNWmqjUWlgOo36nYk1m1pXuQIwkmOBExNWp/9Ez9m/1Pl72UWq9NV3S
M+A54DxAKoqmf7em7gk2z4NRU1WvF2oMEPq2wQIUSWCsn6f3uch5dZr7OuSA/FRbBVFREze+ILJM
ojnnzB53FNLOtoQi02KipE8BKHfcIxxf+Sq1TWgmd0G1twcojS1a+/I8xPGHCYwKwRVYI1N7GZPx
swFJDC3T9K1w+G3MBJOk8gOEz81nxrLNQKqXN7M/uuWzA1KQcGf3NV3w2dnD7z6fnrUoPMJT2DOt
fw9SUoFDl8ly4VqPalvcRMr0lCYBATgK+dlmj2bbnL1i8c0UM6cJunBTTkbsDfp0U4bjqQwCwD/2
u7bA0anG0N0tFdCtGDz0CwQhAiDDUlx6VatoUdbTuTNupVTfs5YU3fuSP6sp8r+FjCw+MvKxsvmO
tQuVIFMBybnrGIVdyjVq178sUEVvWaVokMFIv+Utq+YAVjAa6znqftK3/Yx6AF/tQuExxCphQihi
lPhV0zwjCFXfiyGs+WIQzde5jNqB6Xhcn+F0KgMX0dAhKZk3OuxoLbgmok+lfrFCdfARoYXOI9+e
0cR9aIxQM2a013kW/1KXiOC53HzDSd7OCyyLtLU9N/6wG5OiH+dkawM0mWhXb+LBpj6yxJ4iKCa2
TfkJ8RudfjQD7Zk/REGsXT0kxyCQTwDQ9EFEDa5VeD618r0PyXHk4nrLHOFV7/RvDYw18FQPjojv
3IRPKU9CSqk5hBN32dcd1ycW8nVPfHUcR8+hDUu5Kl1fD1PnFM2dpINHrJCj8N7VSrGPcrKiWYUy
A8h6sQMNjl64Q5bYMqrNgjRAMAR65s6wSpm991PBGxJwiTTUzhtLs8NRR+8mwlmyUWfyVmP4gpeU
CkNsKimj9viu1+2b0yvbfCFOK67QimZj8gI7PNLEW5hDA+hQlm2KmaszcPV4EC1yO+m4oVEyWTca
DuhzhTcP7kSwQU4BTkg9U30CxY1bDA6aWt8iQCKnvn+OZzO4acZT5kC2GDTto+yNBo7E0PsKy3j2
xse5sn3RqepuSNNPt6E/rdQkydtF6Ld6FO4iO2OuqY/QIGYkmzlRQd48215G3rnfm49TqTz346cb
UfW2xPNo1v02c5wfEhFgW1zl9CFnzofGMWO1SJ8IPAAjgB3y/5uMQFKaX0ckc7dmpRK5WYbiQrAS
D2KmWieIqzUILlOJpVbAoICKQz6n095HCk3BOjUYHpJ7NyLqrFc/RBg0mLzMGg4nIx/POdIdlKv0
zAXT0cZVb+QaFchqsBEBAdyWxUua1Om17xs04arwE0XTYNaYTL+tWt9UcKg7Nd4pY+b1bljtxOI+
Q3j87PLyU2pKzDy+G4pSbFipBHzGbR2/RABMPGKztmmcMTtXvkNEhukLpfPGjn8aWX5v5ot5hDIA
bYV5J4w4lH21fqO2yjOkYbrEFuz2IVA34iUnP31iKcBgvBSe6KKfyoByvk4PE6t7kDrVExfNG71a
HuyQ05M8LPk5QeInUnrQeY0wybFMINRfQs4WNVI3ih1ruzCqmJu5j/oo3spEIt2Qv+jWsUosskt1
+1tEAXrjGDepicQgC2gOhtE99ThwuWMKPZz2KTKLuh2frDl5ioflcZrihzCej3FX3XZtThDQrZlq
byUvIRjCrV3/rIgdCEflHt8Vp5dymST4qFhsXy5Ml77c8MVlQhuKOz0N37VAfwaHJ0C3kN6S1J9J
ZDfww2r8U53jm8qz486HylRvhp4EuSaWbIiAl2vWFkhedMp8WnpgkP+6VSPjGzE7T7UxEYz9RlMB
wAX63A4qbjLkPvYy5MxGgTfIbLxuQe+OFH6x7R/ARSghiBvElp996/7Q+/6jKD7GNoBkRIMjV4Nn
2kgPtVJvc6v41Hiy2VJ9hlBoMrN8KgaMNlQsoawV9ofL+bxv0/6tYIK9WWKGpKSe043ele9Z0qCG
tr8VMS0iI6NQMB2NufAyrfpmmsm5adVXW7TfRjv3I/gXXukED84EYxcdx2fqpA9u+DJisNJa5RJ1
ybFXs5+VSlepkbxZpfeRjNhbUjAwyuCiAfMLblET9asS31dL/JZ27e88vNXbBilTVcEH6pwbfLqb
so/uAoFgQdHh2ZmfpsCDEhqyWKXpt8OA5JkeGlUkZtpAoKCrnILuVTdaSJDfG3zGpJfPDwpek8xG
L5oRER7vV5Xaf9E1/h90Dc2gyvl/FfRhbCqLv8v51l/5N1xDWP8yLMuFeoSuVdONv8j5NONfpmWa
lq0Ki+HPRLP3h5zPsP6lkVtiIgAEo2nqLs/hDzmfQSCO6xpgOhyY2YakQvyv//G3SJf2H8f/rejz
e4iQXfs//7twLZ7A3wAbpqHzFMh4UTXWoKr2D4pE2vZLOvZufF8EP1YGwMqQsCDkU5CdD3MGQb/s
XyK9DnByOx31+/TZwYwWqhFB5LAVt1fR7bq3Km8DrMWTBUwim3QyOtAGrZuGdmtXl9S3bBki9yV2
7eRlclJusrDX6FGyKSXpcMkTzevAR7LGrI+WEOWui+ALJQDK99a0EKsB3sJvU6xjVZunh14fzoFu
/EwyJbiv+4wWiO6+YLFGDmGC46PJAp+wCcf5vq9rcj6d/BgwZRST41y0Nr8x+7Q5MqR8xFZ0qoJF
OYcGcptaGQu/FpJuvHaVwE8UX/2lVdFtadNLNVJjqkuLWkpR7c3MvE0HNaWjkhQ0qCmuTsFPMkdw
e2SwRstKpsfmFu1MZxJUemILI13vF4KCUiU37oCaWM/eR8i355pVldcA5dyGvBolOa12fl1K+Clt
YZ79c49YzacppR4aSIFJERJ0CD10M4AiPadL2wEtnZkADcK7NrxcClgH5pabLnWojK0vTuW/gbqs
cOaNXbyjLPA06sklidTsPM9a782lg1mkSe2T00emxwz8jpWrJCjDM0ZBIRR0oWqoZV5OQReLiToQ
yj5Y+JdBVOFSaE4xoZVh4LSUyklg24iOmoHZW9pmGu3mHCy6Rg5ATX0ydHwtD+29ag/iqLt/fev/
8UlcP50yTrHLNP2nbhR7lZn8AScwYirpxQYf2p/WDZqkZueU5m8VoB32kBEyhoUAboWirCyMde+6
mRSsoVpWBntjNn2df//FIVlf0D8O6fXghVyQqzYa9qlIqii2q3r8a3cB1T1mrLdjob0ZsvdAUY6+
rty7Hq4MisVuQM4jIV0/6ZXtsO5dN+vJsB4u80S/w6TkdP0y2kvBijaS+qP1xvXsQJ3wXc8pQK7t
1fWtu26ut+kRTMk0+bImrCaFbNVHrKwWIf3hq2khW0bgeJU0TUlL+WpQWDdXUXu+yg3alEW8acOg
1yQhpcHBzocvu/B/Oc5S35q7B6NF9LpzZM84opXPkjh7D1NMJt1QovRSHLhVpIycdBiGwHLZrIfr
hszCdmOElbJh+ZQg2qBgv68G/G+I2XQPpSQCWM1BtLNqkIGAsYvGqdgXU3fG+PrqlNSZSg1PW9wr
JxhJT7OzAM9apX7rkzJ2HXmEJ1V+2dYbhNR5rRv9z7310G1ZArmNuhcyaHSWvwAaT9uzoL/hAuER
7yOOaReWZyunlaaoSrhT9HLhdbNRFWWGWDvG/mJM3+O8cU+xEkUnY3lmBE0hnxsoDQLpvBmkG2fm
C+8HkUnTqQvPjW08AQPP/fUprqj2KGf6OVlajjkDocx6xxAnef3dVt36OEMyFLdiTJ7muSPATKhY
DZeH1q3B4o0GIMqhvU2W6aNr0Erryjhu1OEC6J+QaK50W0CJv2JXZEcqhMKv887TguZb5qgx/rD+
RTXqg+uM0C0L9z2vBOLDMX9w/d5tslOcq5cxjzO/qHlEHXeU68sFCxSxYe2c3VSOXeydaXqbxgV+
T/oWGqV71KeE1nfuLFRUF+Z08lSYpju9oS8qevUtmJlglYKMtanvb2OtDP0ycVLEpj2NoCFu8fdj
WunCytg1sxV6BbqnNCouWbXkDBFDfDEI80JplpthfiPhmxQdljNrT7S/RnycO+1G1NA0o1awkMds
pua2uxkTYtnmnuub6UwHoJXnNdG3cmQEzhS1ZzedX6aG5uycKJQMo+JXSqrLZnL6nwqKqNNSCXun
OwR9T22LXGl4CBwFs487PMcs7/dVMt8pidMdw3kcfLD9rMKzeSS+nbo+aMqz3Zr5sUgdHIaI0TNM
pdSHrJ0ZpEQf0LdLNKNDpFKelcbVEbDV6BKmtt63PS1ZvQ26nRn3mheOd2WIbtY06m6rG+gJGxJp
mB/jSDbxMfY6C+8scQRjeKkDZNF1X9d7sOh5+nsWi7oP3fmppwCTkZXwlBHqtwPfjUhBt8mf6nRW
KQvkRIrPrtCo1CZB5f9v9s5kuXEly7a/UlbjhzT0zeBN2IMUqT4UEROYogPg6Hs4vv4teGRe3Qyz
Kqs3rwkMhESKFAGH+zl7r93UvChEl4d+gb/FFz9fzDLTyIpIeHL8I5G5e/NzDedjVFNMiorXue7n
feYJ44Bc4mslavAMi3YuLZV+1scPMifVtvf1w0KfR9Na7TYgKmPhRFeUzGCM2E42P6NJ7wj1G+Qu
pmfl+YNx9WtyDwqjg+3MPOlbjixHoc03qTXkMG0nc+v71ht05mQge0MHFViaYZWMO11Pf2RxQksH
ZQMZadqVPsLWkPhpR+7np37mAhrL5AuFuXqnLwSBjeQZhASnSFZSwd7MXO3Km/nh2ZJUJ9PQ9ngq
Onv5YZTWg1dEj2XtXbOc/6mrV1iEqYM0mEPn4DpVxdn2uG4zs4F4IOLbZCX+ycw9iuJcqngyeki0
CRXAaLjrCsN5XbxIO8iKCojD2sIljySTLHcc7Ty0s3FwbW3Ad0mAuBDNbkoQhYE8+VS5wffcFNxO
dGTVYN2029Lvh6ISR0+6XJNGsWzp2cI9xM2L6np4CFZ9wBg4mPjH6Xu84guyPBKnJUdY04eJa7xN
nW7uas3+wqr9POFLQbb42qcgw4lF+ZW1nvNYti+tTO6IqZj3HmCrsCXMfMe81DyXFe57W0SnzoIr
HDlZsa9Jtwaw8rAmvPBGH9I0HrYdsoSrWCmfMg5ha/wU0vq81LG5dRv9ztIjf2/rY7uNrXqXJvYN
bnB/oFMXAOgeNAJ4dO1aRBMJLnl60a3mV13Rx29HHedXjiFeGNqKN4IFV5jNnlXoNzjo90ILIIHo
zRWKu9hXY+IS1m3c9cN8syRNeQj5j6ZHO1/HHtuN/YuN1bNL7unat5fExRTnFdQTnQrBQjYam8xA
6sUKGH88DJ0dQz9AFJ+qclNTRhvn7m3KlmFX36dVJtfyTIIZHs+M2+VHKxu0q79GITlfyT2JLm3U
gLtLiDLRuer7hvJ7kWUPk8dURrdR0xjMvMvuG1X+/ODRYFzK7pAM5eckTpmJLxRxcwTH5Da+Jf5q
lk7Rly42IpMEk/xQ6xdtJg8ssANgkVrzo6TNGPKPIGxK3NcOfnIIxA/w4+hvbhNPOBTc8aEsNbcj
jEcbFGyAnKtZEvkQB2dFc7VqH2xdZV4kAVkMT8ONe2m8rYcHvIUDzYlU25mlyT9WknzoGliM9bQ6
ealgmaOP+wylYbRy2qjmU+Zx1vmJeqz24oyfqIfT6niXGlOy1bqnNsxN0Y789ZBbYnnAWPJptikv
j0Up9mwc6B+CWK11NfQB/fnjYTXMThjPyO2Z70GHA8e3yGfLanWETjUGpKlLL95Aw6Zu6AAq6TRZ
VDmrJGre9LSxEcOfmcv81ap0edCCTu4hNTO5oQd6GPLkuxJ/p6tWXKnE1UbMMzNgn2kQgXrRrmhw
z3o2rl8yLmk+rNYHFUifr6n0Bg0tzLPpXWtjOqSk+J7FmgRmU4TpNI5HdRi7JO1YczwVuH+tqpFn
6DvyzBoDw4Xu9DvHwhqurXA73zd/SOxRe19R7oD0OXCyz4MCFP616VdUoRkXCNGsANsKyx+1UaLp
Yo2EDxRzfM25V4Lp3nakvo/Xx0EeyQP4oDXeHun0R1K9ktsqWa76ibFSbTAgrDP7KeuBKquIesYu
hB86E8NhOq4O1JvsgCOktvHsWNUn2s/jibsIlcpZx/s9NtfFLuwXO462pLCQ+lJxcleGdk/H/8eQ
WNlxtZDRhQSK5Neo1qJezDd/3RCq8HPJ3fyg8P7aBJnJaFkfIYcKEEOMeIyTSP+alisc3P2exlDI
bYlTFXW8s3XWU4Sc3oZSbeHeG6M8RSXzhTJx34fKdu4asg3yJI1vZVCzNC0QpGVajhrcpSfYteb7
zJLLm7rqiWZmUT9rTQUPpX0zehG/uL7mbdCZODtW4+AUnNJ5HdFkYzvG7W+PvyRuhmtv9OaGxBq8
9ut6UYdxtLcdPE5AQ9v7ZIjb+8l1mH/qFSoB4Vw482hjJgyZLsZqrsoK0lfqOvHO1pL5agbycc67
K/i6G18ETbrcEQ+28ZNSWnazm1CUC+FgSe3urFK0lKZzxBQLQvSCSMRDF8g1vS2V92JJpoPhRtsx
M6DFV/P8WAwWUuO5uY5TwfqfE4YCLK2YulGBafMe+hqGpbhow5nEkai021sg0+42VASU1BRm0bek
4tq52Bv0qf3pSIoGQRwdCelqlh7TFbLQWdoPXepXJMJOCA41VjJFx1t3rHhrE256okl2dpnfw3zX
lwvy6rAbSYsjQFdsCJ4xgfp3PxoTK5kgOvekTdFBGxOgFA3kZZmOXOWGfJhIRiS5+CGhcR5KpCEa
gWyPYk6Sg5/N720Qf9VKaT30shlvpV1vifDRrg5G8GMw0P3GqnasSNtEE6YPj5ZOZ0c6M73TaDky
fbiNRplfSmdkPudvS2w86DndcjNZ0AmMjJFKcHFtB8to7gt0jV56jxT/DouYfROmdtGRUZ7sufje
W7Ao5ZpvkfhC3EyfLkg55KScNHF5GrlJT2xYNcs7bzahv+nxfqS+tV1awwjb/LP0BcuTiu81x8y1
SwYiwoYpMndJJ7pdzyci/ajzOLnq8ZgkfrApGt5Nygy+ZJg5douELZEREySxnNEGqc4mRYfT0Ii3
ymUhu2T9nbuptSx6RD3xBPfaOPGypDlByuMujx5Pg3NYVlmz4XvbkzyT3ZspYS1pFN350WxBILLP
1JMfqTMDHyq96U7tsUQxt5km9J3rtuUxZ0UN/0zUrHvI3J1oQbPqu2oJOVUSiZdYVSWRLi4jUL+d
VomVYw3Ao0JoZlfpcEWlg7jF9SZIRftITONeb+iAm25wtovGfc6yIXlCNrF5azLniJRndaLpx2xd
42ixuCcUZu4neKHG+JrMkf6kl18GaA8PJK8emrHQb6NbRXtG12xbtt8MdKdbbBY92jcdb6lZLCH9
ZDAd48CcDHLhfYfo696vcfzl3bdJj1e1sNWGxNjEL/USn5H9+mHT8hK5qH5MBgHGvktyJaRa6KXo
5+K2uum2cxQI3DZJ2/QX2IjvXm5Yd8EgME8NWPOE4fCt5hFdI6cbTk6l/RhqTx4GG+maXrqfsrYa
EfKL56EP2puROEQO2egf1jG2W7qnGGlCqMXOdDNEwfJeYgEhLOzcl+1Wrwp5tvWcE2FIkG/7BhGP
U3wdHPNgVV3xkFg6CQTtly4ysL3586Pn08RIK87APho2Q01Ih9MX017aVCFaL9M2Mp8JO/SCVwaa
PCTpL2QJ/L122vwqY3SPPSS8Q5T33jFcMMztUR34u2oyz6afDIfch3df6D7JWYyRnDGfMxy7TDF7
hKOmcZ9mgYGjb7QAstDSrwqcT5qboVpKcBnWZns/L9PwtFZT51M+CO97707HvnNJ4jVwJrhALJC3
redwdYzLb/ak61wO4wnRv3GejW9MMaZTVkoMjY5DqHVCorfrQyAfuuZQZnTptXQ+YvQ7Bbn3UzBt
f7WZ3Q8Nq0j6iS4WVOAdRXOSpXyHWuqAnOdSckfiHG0ae9xWzOg1uxaBE4rUzW9jVjmPTK/BzreZ
2KfTCjDQQSr7ZvCrI018U7p9z1QXxbnnOiuHJfLh4TDBHozypbFiwkrJffOTCbnobPp0oZBKzinB
GJ3JBHYBILJTVqWG9NjD1Jo3NRWjC0pqoNMjQ6y6Tz393V3SVsY5cKzXhnHaJiMNueHgUWqIp00z
xJAJ9eqOzmF850wz4a+SYgyT9b6nbu1EfoUeAR0haGWKPhrKkKU4xkP+fW4lBDE5PnlIbwjQ7S+W
Zl8CMfSEBpgNqdHtxgPaHvokgLwM+rBqEN/taUkuU44ApJYwa/QM/+64kF6H9vAaFCvhyvSZcwK8
0+H00167lHrVXml212PlMfEFBUggiXyOEZ5lHYmmlKLA5SPk3FddhDovzZNb7jD39uwlO0CO+dGk
8BaNhGzVuvjV6rjIkLZO704LTTCri73TAKxK3Qil5xy9LDKzKGtqAPVgvl8DmtV7J9DvEMFEe93T
knBh+oNuIGDVakJpMn+Niz4DEkaQzIqxg8Rj/grArxn0VEIi4vbEKaS7OCNjIPErXFI9hY7BdKx9
bafzZUCyFbRItuAVlK/oxeb7wYruXaD5Qgxv9iC4sy15u+n97ruf5eDxGCVvWp9QiSod51J2cM90
e3xsWnTIGnokRhg7OjpZC+O2bilydsZTyY0uborgLh6TN5kHzBGb1YmusfGiqrkUOsrg0dZwGOXL
2jnNuB/OZO0k6GJo9OXaXezo40YEXXsqjOlUQzU+lOsJa7UkYtozgKp6vtpBR/xlWX/WGx9c9CSS
i8e7nzWv2qL8MnEn1cYpX6L3Iq7rV8mFmI70BxMnmJ+0ZjoutRY/i4g8AmIgdkVJ/8MQCJKWzq+O
DiQeDCLDbiome5eztN0Xeuxse240+wTBOS0L6NwZLe7TFJTjJWnxSXCb13ZRb5nXdP0rtDExxxsL
N1LEGTufNntWCKzKvWO8WLSzd+4MIsmnWcPyoUFeJZ4qtwz2JX90C1DPRJbCDDVrqpsfg0lqnUub
tRGKyzwP+yx/NDR8vxCDtJ0XEA02xQi36EVzA2CJvfWBP4epSShznORXChPHyQbVQDO+u+Cm6w92
B+dxJCecVpBnhL1bfceSDApy9PtjpDkkuAaUJPLGiE/Mig6Y8fmPLOiB08WndGyOdehUPuu1qm13
1CDHnTdp1i4ptfKo/tFGAo/CMORNa5A0WZF+8WrmwSzPkOIcljI92KLxTz3Egij12kdDN7dTXTPc
Tg6lrq+aHTTb0q9e9FwsJye2tJXEvhml2V+rYvoy5ovBKIvmOZptKorFsJAlSRn1buqyz3YzY4ko
FhC+RREcG1l864sM7B7ua6Jx9Jx6ZEnnxCrvUpfJBanDLbyEVlxWdaqh1RqlbzqWYYaILnR0mk5Q
D7knxxe/j/KrW9holLLq1uv9weKTHes5ZWHoxE8Rtc1riXQjnT6nZTrd+VkP8iyymr3t9+459wIW
aZX2BM7Qu6iN3wJ9D7QWvKFlF/dOXcPpmAia8mOmkE3ht8d08rwrGsfyysf2h1S7t4X7xXGwN0br
o94TX2bOhwuL+pECPmPBZLlvhaeVN+wUFWJHk4Siub2ItCfAizXr3svmfW3K6alcN3PQ7fNyeApG
VqpEzbb3Dck/XjBcbAdVGIsH807zUC0sDZLrLBfNZUkNEVZBNu3K3HgwEbA9I8riXCefe5fOC7Iv
28ANwhe3TbraC7UBPFeq24faoWE5Lm16TH3mrgFj17YZIgE4ZLnHomKcqmr+Zo9NejL5Um9l3Gyh
86fXIB78LXps8NBi+D7Njv0IGGMXcEt+HiOyH3P9pqF7u7HmDRfdY1GHWh03D5NzaHOV090Hhp8f
2hqlYNkNUMsiInQQj1DftrOLWzJtdCjc5hJhvd/uEB5wM2BpSlxotiszpw3rgkG4QKV3DSAbCipO
D37PSWShx2WaeTe0ZXP1KB2mDka3vLZeJse81G0DK02AwIx9BHtm09M8aYLsnvSYe3K2xnNOObDL
gmljB1VKxmlJnQaL9GSjXRX0VzsDnzANzGAjGTxRl9Li6ZE6742qtParFZbxI+C6HjGyi/anDmjp
GJT+t4S056kbi1vVYyubRDcguG2GvdMut5bUpe2CzmqbUJyGAZprRznP/dHOudULlk2HqbDWghto
t1Srj36DZDQx4+FT4bR3g+ZaoeXRb16kVx9lgSxTz6fk4uT9k+4P9Xaset7rzDS99oeXOgr8Owq4
L7HBvQRxD73eFD0zZNvQW00KTR26q26ZNTcnx8DqTSKFLBxqu8bSELRiYi/rG/8R/1x1mhx8DJqm
ATLtHGY9AxWlxuh+WvFcXcrG28e6U51SUe6tlRrSDd1b6VZf0MjBJpTT+zAws/VnsVefY/AbTMSL
9zYlJSdwGuenyRheE38c9klFvJzs75fokzvbMer/ZmEIdCkQB3RuEdOioe/tlzq7GLY+f0Zinu6m
1ibuxhnOH+CqP/p+qgOojhGs9ZI0JIVSzaXYW6y1pHrtxg5dtR8ivNFVYm8XHy8tzadypwVDzkiA
WUaBIoxSL7a5t2oQ1GPRdeQyFXFI8ZBwwwDZo+XCaDGmhOn7ShFDsJ7vUzuFjKLHjzEqs02fiHSn
+vYql4I51HRCcIsGnKiLXi/eC8sfKMtqp6C9Fy1ShXiFSE8rT4FwTo+A2BoEp2tM59iEsNtYq8pI
4JpTmyQXt6jvwY5Tqjl3EniHPXNyF3SxLlFGOC5TmkculnYzus0nZ5lM1iwpejHWMtVF5AYZXQXx
hHrgU8Zwjbq+SK4QAuJkmAMnowi9VFvF7/JWxHWgBG4LNivqoK+G0IgcFyhjA7A5v1lfaYJHlSUI
uIv1k6hNsD41X4t8H8c0yxQHwLWvf/ShI4tZUsZqxFmJAeqTq71qjQP5eKj2vFqKXWvRSWJ5yCx4
JVmoPf+vPfUwWf9hlWm+LH1zSxpQj0UN+5eBHSi/k+A6XDcBMdqY4Ej4Glfgudo43L3CBWcGhL3x
vAbTg/ZYd2tsQr836uFiMhkVogqItp3vRj+Tly5edOYB/DPW94a7lrNvp2QYmRIpZIzOK2ourulW
MOEVVsu6z0+OXa1/NqSl4aqiaKriJTJVL2UOAmSQyAloEsmhpbN8LlaYi9rL1j3yJRwYFOJeHaKR
OIeJ96lfP06Vin9uesVzGbH7fYSfxK5PJoMkHF2rwWHCkxt9imYlwuxNjocF29u/NqNV3Q2m0R7H
JEM14owp66q1Ikxz0NgHlshO2uhSRqSomc72g+1nxuF/BWL/I+Kb45r/LfHt4WfJ2iEf38v036lv
v5/4T5mYZ/+DHCesNmiWMbL9nfrm6/9wDJwZ/JiijUPAyYdMzEQmFri4R/8Fi/tLJmYF//AYSFzP
gK6G6AtW3B+ysP9WJmbqZEr9XSZm+55Ny9Zjimp7huHyev+Ww5ST3rsUtS5Pc17THUWWERXi2aZx
TDYiZUvYw7Fm3KPZJMlXdycCZ+zuUPj6tuMKOAWNlz/VNBK6VYvfT/YxWPp276bQOAqXOHFvRiLq
5uN8V3nd4xQAOi+0HrBWMq9tcab5d8Xo+pBTcTcUICcLi3jl2Jqf5om2TWC8lRGgtChduMOineS1
SNrzLe1m5kl/tm9N7kQP1TfRjikdQiyZDmveZQoSuM+xu8fNDTm3tMWua7J6ZxMIeJQe4rYui98C
K2cytt7khgDfVDu54oLP8FUkT0xCmBIElBl7QbXE9L4kmOyOBjM+2cW/pg6vpoX2AN068606uLMr
AgYZGqAo5/mZfjyu33UeAAlWR6NmUYUHWQW+NGqIT6VblZOfuokGQ+4WDCRbnb5Z6JntN9p0vxL6
e7vK0l5dD0vhIlhaDpLM9jH3w4ICMVV08+pFebQJhC/C1O6umXWdZvz4GSbzMoHtZpXBRDFmmXfU
zvxwzohnZUrchIup00YLsvQmE0luIKnJlTteIR70F8P91iVdBr/bvlqa5SFiIdJ6Ztq1b5naHwke
JHPYbVipzl52WKOfbeoOW08iH5B1Tn5mj5d31G3yJldzrCXSN9ukppfMst8iNWCJWifdrlrA5y5e
Bw28vozttGBi9k8JiY0+lVNd679HRvXeQusB/+VSzvRYXNj4QTwXIb22xkX3XX9d8lwLiQu8dyrk
8l6amLeABPC5sr94RtHfc1O/g4RUX7SRmhmNihOjfM5y0D9a5G+8RAN36G4WW5Jfg4tcHG8zoRXM
Yx+mxRC9si4ptm5FBmQHhmQvGcoPBH0jB8/ooZou+Dg/blDRuDYNMd+cSbGBNux7k3Nskh8toZI0
LCnxFd2IRqg4OKX2Ewl+t83mZc3X40dxbD2hzE4mzQsFq1Hyr/HRdzG8ponaou7mxh1Pwevbc55g
CZi2nsYqn9zah2EkW3KazSFc6hE/++h97bEKnvQZJHpeu/G+a3rQgr3+mTgiZrSmyRqEvgh26h9T
GfGUuXsO3Ao0chd9ha+FNLt8XhKDM65Mr7aP93OiHV1mmbtHZarvjNH6jKDnuVtQDwFlQ8PTIcGO
ND5qXnfHSrrX6j1dXNDV8wzT2XyWqV6c4nJ6DDS6KUZzQg5o7jpZxEfinF4Qt//006DcZPOEUdCR
oSHMo9dkz9IFl1H0eoc5ofxVEEC9dFj8kyWyOF/Q+uvewTfi9s6BH7HxW9QTZce4BVLtwpu1Hvkv
f0sFU5IyNbbcY4d9bnrfGq86Yrhr7q0geGmN9q5D17JDTStgrRf9pc9eg6wl1EI/2jXaoN5disfs
qzGPPzJYGZtlhsggXRQhqa6B/+/BhNDfXT1kC/bJRXyOGoMYX4ck7W1SLvVhoJiMwCOC+GBfIp+E
AizExmbOWIDKxv5mIcw9GxDLynlsjhOFBgI5+/zgmMFLCV8RJV0KUySjO69TskZZA7yi4VpqDGgh
q9ZhyccDFZvH1oJ3V89JcTIdBiPD9o7Tkp462gmxPGLGDcrX3OyCsCoaLL6XbGiOCSZdTWd8cIKj
TRzuqTWXXcqkaV/4zWfHn5B35lZzrEqgDbpFyisy914OKY5hmZwmUmI3juHQaJkz0jZHEO1dSukE
F/5+7ELZlORm9U73abEZ6Kb+pXdcuRWTH59wLQssqsllbIxo61ors9B+9EbzMFWT3NYx5vNKyNc6
RyFMILP/9HnJLZ+k62HZL34oxx4pKR3SWc/wIOJjkJYOdVw/WytIqQygY1nnacow9soe0xiSzmvm
pi7tpO/NOlwHg7ULZAEZvfC+a4EDkKqIjppJxXUk52ff9Xa0aTKt3KLr1Vx6B57zwy6MJx2gwoap
pbZvWVa67kI2Z5V+W3oyr4a0fOtREZobTXiExsaG2MH62/URDMfo5GG80ce02fdWcgS2Bl6IukFc
kW4aREOoUazbOGJhhOl3Vmz9atzyU+YwYNDXwtnRYp6kcXswfNYog6Pj3g7ya7RkT2YlORV6M9hG
rfVsmSm9T1bssmkG0om4jpmIHEfdBdFUxru6s8QqHT44Ep+8tbpBqffUgFSrSloAM2/9GFE6pXGO
wGVrBZxEkDeqwPjSgHPYz51MDgig1qzUMeyh5JwTE/CDQ21wyv1nvTJ6fN4mPsB+tbPpY7igCThY
tcetOLexuKAtxa+aok3YxG51bNaADTeKH1tjCUsz2dtJTZN4CWmlGRtJN3GbROnXkWbFlbohaAFy
J1JnIFIXtsGmoagRB9atCMqT1mXwYw2D4O+A5XkAhxxO+fTdHxtgE/4RJdo7+cyvgQwA/jUYiJ1i
Jm2lIm5bfs80P971VsyCb5mORmDv+jgjWtoLqdO628Z5S6X/3UkKQpHaT52vQTjoHwx7eouhUe1E
0yHfu2NQiFatzKV3sWnyBvsSMr09XAltQYjtWkRrZ26Y5txkvbHfkx1nb4cIlETXy30fERXLbOOY
11GYjqHTNgEIUpTrvuy+4TMqUioIGZp2nNp3Rt0wHWF5P5givit6674ax0+ZLCjgzz4wVU4uOrTX
KiLcWkAz2qIACuOqemsHKjQto9vWIzg6NbrXIKBga8nsBy10/zBr1n1djq8Ly2Y0T+hSAyrD0+yZ
l7iXR07uvZ/EGs34mu99YL7SrOj1/KnEQFg2DTwYF5FGOQNEdNELDu0m918IvwTJUXjHSJd7N0Fh
bCWcfXbWInfc1MytagvhaeHAChpctP7Y7M8Ayl9jX5+sE3d2DJsrEUptpt4pNgPxwvsMVmxN7R4j
LS7fMIqn+dyuS9qPjTqmEHnqGCcAU053BDu/ctzyvzZKOtLqXLJafJArHU11klLlcVCPuTjzEIM3
jWjW3CqbahldKIQ1gNsorWQo6uciG+ztmOKWU6xNRd1Um6yDDfoB4XTqyd2pD6IpLXKkyOerplhB
SWVfhitB56iOk5kDavKvjfqNbmi+QwwmbXE9rg59vMbv1wz+ejmjjrhL1jKrQ9F8U2DGanyOUz0I
XTAAR7rktwQeDEt4BDFn9QveInXKnlHoOTbKcyVS8pUIXb2uehwNAvcd9ywCK9BEt6uToS080Htq
Vx382PxxTL3CH8ci6GtFZ7WnP45/PPSjtNwKQQu7qhjIk0RbNvUqYVKCJSXwqt3JwwSxHrRZ1+e1
JE5l/UY/vlYFt8tVaqn6mvMZ7TizfX7JnadPBRrGfamO6V5cnTo7+E3GU7+sfu2PF2xXSby7SuIV
gu5jo1RlilCnjqVIeTGn53LzwdfL1DmmXvD3bhy5b2hE3L0CEg6rVUXtZUq1n/fFejMZfvymJtII
Q3tN6AYQLNzDchWDu1UexkYnnI0nUE3+/triGJrDP/fV/164jOY0fkABlGvUnoJcKiWW2vtQZ039
lQahHpqLvbJeV4vD712ly8r9+OjAduZj9W/qMlIbzxN8C/V6RdGJlTufViEID4j3KkzSWrMd5Bo6
qR6qPdoeBFGNYs0BWXeDURAIr/d74s3ck1VXXzTSHy5VOpK4yRG4R+0DhxF/1u0LrdmyZSgxe/m1
ayL0Ecv8ZHR3tmyzJz91jk4bfW4j9OmeNqX7hqk0AUtNe6i9iOZ0D5fDrl/KynIOuIoeSwvSiQNT
7ZhUktvlgOKL8ZLFnJti/1nWmYeJo9V24A4mmJE2jZ+LU7e4303DEKdxQMsEE4t6sAdtRKA2GHJj
F6QW0R9tIEJjZhYRZ0RPdUNKNbLLLtNq/TXGqLiZZsUd0kVEheZiIPMchVbk4Xx14vpeR9HjOrp5
Gebxy2iuTao6p8Ibtx3xIKa1a2KJoGsqf3GFv6D2rsM2YF2maWlyGnQ9PxQQDXb5RCMMbkvf0fKM
XDcOpSbpP/vRFv8aPu14TG+mxYwQ9RotUkUYzAjp2ywYB5hRpOW5WEdlJEoFhgU0Ehu1+3Hwj99R
Pw1WL8jH71UdRIUW0RElx6v6GX1x+IVqdxkp5Fa4bFSQyuLjq1HhKurh7w3LEojsGff5Aa0n+jCC
FfIFCHGiH+nDYmENhmDXuIg7tTF4mPVlzTTmhbqJ81jttRm8zqwlWtmd0av+62cRpcvdqGUT1FOO
NesSX5fQutYnDuvm4yU+HpYdAjRTpsUO1SW3sgwo12klRoIUKiluFvEqkWb3Y5OjdCKLbQqJ3KxW
SR5IX3X++5QmZU4BlSWo8fvYxw/Untr8TktpYSkdh9JjrODaUZs4k+9mJ8BN/nWo7mp7azDPA6XO
/0v9X0hgIfsnsjHOr6xf27XvoFj6B5Whor4HZCL8QH2vcVEFcqt2fyerWM6bYYEQAKtvntVGYh84
m0lCFF27+Nsx8KLdUPDR2jXrcBK1iexW7pTXiXn5P91vKprkj2O2iUzNnMwg31VIWlWhu1xvv8G0
BsTQbL40npuKfbQ8kqGehtqCpgJteTjJq6ngoKsCWO2NRSGPuTad4tXVBQ9DHp3RPLFwjfctl8aG
RQ4S298OLDUgKpeWeoPtZJsrGTjZqb8+0/s5VLV1U34xelFd6I9fpSCGbxok1mCynJVBC6UPUUi+
//jh9GsF2LuLejyvMtRtF8GAEHOc5gQUk7XtrepaG2p06Gc/P4K36YPYxWlYw2Z01JzdJRayOgZ6
flbmLbXpetBnrce/W7m61JPVDwZHrIAFdf8QaotNUu6SgnPrb7+1vvjHX1R/Sz39vzzmK2bvxyuo
PfW8j2MfDz9e5uPtfRwTDRdrFFMz6zzxKfp4ZfXLnoJ4/37vH89Jcj85LQRKfxz6/Sua6VE1UQqg
mijJZSW4on9yD3WLyk/xeaWX7gduvSzxuZSx9qEgdIKkOn0496plfp16wl9sIdzTMuHRX/XhVVwR
egzQfUPHiVPmI1RHnSxqM3v+rY1S89Auotb306OwwLqrhkfqc/ufFpCzS1kgUi8rVDb9eh/+Wxa0
ehN6Oz5PJnBLH8dpnMJRVyFAHlYRshVAAxBAnJ75CGTd9GeraNIwsVvhbVGXilC1MVJpPGB1CNIt
t+yNShNSr8FdHLPctDj9sTVyxqVkPKaQS8mdbDb/21j4HzUWyHChxv5fR8k8JdWPn/8Rdvl7+ePf
/Oe/n/ivxoLxD2MNi3EtGgWmT67Kf/7H9LPr/+9/ap7xDz+wbT1gXen6nvP3tgLPIF/G9Q3X1l2T
H324zw3b0Q3Vh3D+f1oKmBj/7Cj42KF02+I98L4sj75G/f39iXrCalT/P00bD20RBKiZPXINQAZ+
pSrgInr2e/OoR9UDRIZ+L612xCVFQswUzOCvSsF0hICqIfduYjvExYPfjC9+hRXPdD4jJiEvJL3z
u5URSVxglr0XUXb1Kv0waTaq4GtSIK6ubpaTPlJuumErrLeo9o4jdpAgQKXeVL5/RAn6RPyHfzbq
R7oVxNfDPl6qKYNtEp/iIr9hGOl3vV+htbVYlTcEw5Kbqn8alqvX+lTeZwifjWafMytHUSbA1esW
NhzD+dU3+qXUQF4mIBsS/ZMm3FtQ9guidcIgVmWbSEEujhSpSlP8EnKmndJ5tzpn6WnOxkOW56fe
9n6MlLjbYF24d7jP3M4+BVZxXcWNmWnvMKEcm3Z46dFXEkK5ozT+c5ISfVgLWjj+KZ2dh44OXxRp
hAMhb6n27NE/h149XrOousSo2mnMaLuyHB9xbl3TPr9WpX0ayoqnUJppkNBO8iFtvZuW6pcU8TrO
t4cg0j8lmnOySvmACGNDj7stjE+thqcuazEcS2CwiLb69JcB/SzQ0reok08p4gkzcT4PGU2hcxd1
e48IY8+aieDMrm4m3v8fe2ey3DiWbdlfKXtzpKG56AY1IQm2IkVRFCX5BKYWfd9d4OtrQZlllekR
L8Jq/gbhFh4eLlEkcHGavdfWzOkwDvyYSX4ctP4Sqv5OD3Zugtwr6tbgy448Mc4iHg8x+la3TvaD
G+3rmDSHKT5GrKNMLTqWGvRe4KCweloy/CJWAno6bMw22YOoPA0gyArbeqnGZm0r41mdrGM7Pqsp
40tXhN/4VqgMreIgzXDnW9rBr8R2yANvRIywUAAWEQyhbYEq7NFTspiX2gpsC4AZ4yXpsTCb6V0w
eC6y4jI0t2Ub7mMmpmAz92qdHOdPWPOHW9fgzZiSd/qmb8Kev6tWXua3sVSmW+VwUYvpqlUbCtCP
Ue2o/YkYUuVmnPNzHMALebKrkm4ZGMPFzWucQwXuU6tkgEZabmO4yHqHM0sT6oJonxn4x8xTMZkn
PeQdLOVBC8U2CMZDFKbfToAeVgX1EkmcmiI5GiZ0Nq7JqTK3qqouBXEJvik/nFI/Oo4nE3m1wvEy
lOIFu8t+GrQleX3Huorffr7H2CUYr41zg4eJuX667Krg228ca5HmchPI9M1W5cESjSf4VEJmo0m/
RDRyLNrx3M8zXjV6Mbv4u04aDol2nYErVfEHwz3GDx4fUVJtfULDixqDLRSXrAdgGk/naEqOyQD2
LeZaVerHBJFWLDd11V9E2l1rJcMLwnHgvMtwurlTd0H0WQTyovOR1Fb61vSv7gi9bJhudjXd5k+w
U8eDkiZANLO3+Y2Zr0ctGC52RKhrMd2asVv1oId6EhvnH8k3OozXpPvaYosSJF8gtDljdTy3+rDB
mqzLbBcYNV+vxiGXkEhte+zvFsNgvjSy8eCGb0Evv7salGTOBMTGj50SruZrO0nkYX5tacBZNuAa
jDQiVCd9E8f5MY44CpC0HyyzWxENzZw767DJpN9SCC+KXgZIvVokr0xn1/PFRKjMuor0m9+CUM1u
iOc3Rm+/yBJ+E2S4myp2jeI+BmWzrs14r8T1ujDouvLpbNfyHJrymqnmqs29MpNnpRtvdjxsSA/k
lCmiNydQnnE2PNw10jyJWv0IofRGfrDq9YDNpGqdDFt+uKb/lEPYZRD43ebjAWrRsuJiVoLIa0cq
KgCsHk7/sz8Ud0bRr6xBWyOi3FZTMvO5MNqAPa/UMzjISs7/ahJqMh2Md1DCD2oR79va2FZ6esyq
n44RY2TIJcE7bbGUrX8xVLrvuunglu0VFzbcRYJIfHlgpIHRKzkqUbQuCEQzuLwkoHQz0A6V2X00
vjzLOT1FdNcKJeYiFuXGD+EY2LBLOayihttqInEGZV66h4JwnQ9sRJqrAC2my5OtjacbBoW3tqqe
dP8GYu+K4AiwrZAfevjVRC5mQQu/RHKczwTVtU9oa9bzTdTo3GOaBvO0D5yXjmxHIEk8aVzxUnXm
lmdiuOjV9mIJ7nkOqkXSn9liv7V8jzTndEMdGDIqmVWW3GrZW+wO3B/hXR2e5u+V6fbp547TJMhf
3NS+In61igIN158xnOE9s0wwcDHNVjjOtCmWtAFxLnupgCojhQdMJA45vIDPTly9QW7EsRFrH3HA
OIF4w4XNhPYOE7mkjbP2MUfsHUhBFF0jvj4Yb0ZiWzgC26c0msZt3DP/C6sGhmTygvv/7OJzPYxw
+1ut+YWKSCwM32kZ/OLG9fFW5zxnW2WZk22J3JdFQqpe5RD2e21uxn4CKX7+7ee/jVNERG7W7jrb
eojCWF//TDr/38zz57eKqP81AkVNwcv+txjSnzbatYPnHlTpqjfaOziY/l4l9A5tQeovaSciY+nW
E16D+ZdhTtnKYtGu/Yk2GdE2nYi/9x30c0X6HEYMcIMWSZYDJZZ1fwJZr6/WoxrdNFsLdyP+Eyec
OEI6dVu1FmsgxZvyftVPiZcLxYPtv+AZsCiUF6f5tmqG7wTjjDlh4GNL4HBFitNo819aZLH4djGt
MWOvOmUeBxftP3/pdIkcwKmmLVv6k82KcE1RRE8CmT+E7Joq4TkvROFRf92chZuab5PpbkOeAl4V
Om91rjlQ5HpnH+XdLzYQy1yJQ4/MkgU2FQCtluRpnIqbJW3w9uUwK6IsILcmBDcaHzKcuLCnWP9I
lWTf5+bJEQSbz2jqpHa2RTm+dOVsveY2j2sOD26BfOwumTtdgnpkyU2ylk+hg5rxNVXRAiCCR6AK
0R4/Ksef1FF3jwnWOsU6mdlw1evxmojilFrs+3xnM5nRWyQw5dUHwaTt34r6c5GO4KP+g9Ckwnr6
T+WN49oM2ITDvasKYf5WJ+c6RAOGiOAaU+rkPCOmuMLlGLXc3aA9SNZN1EOBVHephUO7UGS0GRqS
h6TyyHqPyPKpP9UcRhi0Dp2wTp1wwN3fTKYHFc+R+YDp+3OTyUuoBHeNo99VTvzqzgu+nHEds0fG
wM+jk7zFOl/f1qkehrzbCaDyBeVpbmJ40nHtVDyoes4X3rNcS2ZYwKXzzRMmxls19R8koLA8bg6R
P3zYgro8jd4IaTqKku80OntFmB5BIxuNRyA1pq/Ii+v0F60j6tqU66z4NR+lNiiaWpEbc2rXJY/w
xpiVs/1lrt2Y2N2qUD1zDEk8BpgtN3nI3ZOQFs6Rg1X+hC8g0Lq9qJtLBnNg7PAsjZVnNvODFb0C
SGrL4B/f3nTFcCPREBtQkBwdw38oKSRb5z0xQVqXbbv66w/6t1hN5jjUe4xGCdY0XPqv3z7mIUAh
1Q5QOQe03o3bL0RpU30P+I15ghmtPAtr75fB4a+/LZaYP15fDhIHMGCapjNd/w0AVgkDwr3o8m0b
mresTo8kCx0xQPRp5w0qH0aaHf2hhWLBHRX3Kwhb29qovXKkPKAO1ykTjcYEs0pEfUdhRdWcUHzX
0CXsis/Terd43IuiRrxYI8mSG5tJKc9gqCQvvdushyomaLldD9GxU5RN01sbNmU2oArY2ebWz8YP
thqnkOG0oASNx5oVYno0M/WWFck+5qKLySNGOAKKwcRz5jVxdkTcvkJ0eglEvqWaLaqJALVuZed8
mrG4s5CwoQk45lCOCee6yHQ8ZDaFvaAyCIzkbf6ZjUm9TZp6izHzVNi+muRdsdPjKDic+LtJBGjf
rj3dajzJbiCwxgNCtkPLZd9wvk6kF1XpqUXBZvovVK3zbst5mZ+jQa8iRQ5ZHYsTiJnv+aHt9BD4
ay//LCp302fyCBMLMfM3KE+yV7KjJYYKU9v0gSfc8Ov5Qba08iXGO1Ab3JWiUM+AUt4mjOiw2+6D
kCB0VSCLDittMYGhbDiUyf3bj5h8Q0c9lin9Qmyf0GO8daN9mnsrxIhYeuL9CEOIkb43l4qmoMfg
h0ZUfNUT7Vwp0V61qfni7qLxpkbcG0NvngJ/PM+/x3KB3RcUVLqvu+iY0/T0AFZRjLEJwIMTJazg
fKRvbSq2VZQc5/qPjIGraPt74A0/R+3YXZ1x+NCK+HGihADj86js54Klo5VT/fio0+ASQvkmMGBr
eXf1nfBNoDqsFfNFzekRsp6dlh+zkwkOROS+zPVgBqeCgdcqV82XVNAnptFRzfpLGT7GlYU9i6+V
jjdUBy9xEHoF8GlcdB992F2Mwtz2ecYqIN6HLtWuS4QlUK/AJtsvWM8VYdumFMEVxLStQ+FeluPh
54KnNVdAB+BX2sqB95PTS/DsEnmOLo4iFUaryxaGShdL7bCbW69ctJe5JeubfpUHH6pC9zlfcHOP
EJckfEsULQ1QFxwaNMo8BBu7v6UTc4gQRnFfcfhPPfEn9EYcx3M1O5X+118fH5rxB2Eo55Zum9j3
TItDRP0tDjgdDSD9wiQUzR4/8oY3chp2hv9ENcZjGTLMwpT9xekyckkxl3CPJtxIc4c0X1gNzoIF
liGUDPArgEullxSf8nxs/3wBW3+v4vGjr6NvNgcfsaMweJAnVY8eXQKHWRAGC6SG9R1Vy+DhtkZg
slALqLYRCwXR88zJYVR5agp+QHbj1qhKsEZdd87sqtwEOtIworJ3kTMd8yJC5U2tY03cJtLK6rWm
V29l7YargDnswtbSa11QsbcFFbhqlMPilPOIX1qwfaQOmB/+v0svRjbpza2oQfpvtTZKEj2y7/l8
CSdg9XGMCUyF42udLJSUns7hNJ85j+hUTir2j6IO31TYVE4/3DDhX2Qsti1Z9xhxe/y78zM8jVrO
YeKH8WZUw3SYj0C8Ekc2b+v5/mts91EzHnu67zRWz/NXa8PoGOhyMwzRPrnHve4VdK7zVZHYqGP5
Ii5daU0TlKfdRaHpRaS6b8thg5HuqiUWHuvxY8x4AXSX2QgQxtXW27psL27RXdS7qIJjpo3DpkdP
Y+XE/FTNd9p2V4PF2HxDtzZzrL+5/P44RHR1ImYs1GbI7myN8ea/DxGj2MLbOYBEQJryXSWg89Mr
XnuOAnmCoj4p46FiyiTt6p8R5/9B0vyPuuxPyjIdEpVqcPYJEPi/PTZdMXQ5EtMcgYl2JioBAWNq
7dKVBVKePd0iwkAlEd4qrnWaH4l/84PPeut/Vou7z//9X+ZcLhjwOm1egYozV/3t22OVkwaIrGKr
t5RSdGLzLaNwSbsqp8ZwsYzorSl2rXyITDKiBT0fY78wHv9Jhv3v34f5/v7DC+EEsBhpzSfBb59A
gHw4dBqcpnNpPN/qJnObVDk4sGjHkrEJJimbeBt8R8tO4+nG1TWXXHOJmKaM81xBsKug9Hv+67do
nmD/8ZW57LJtpPCaLX47mcqEEOd4dPKt21E4q/nBCI0HpYH/C2+LEZ2J6jvp3n+Kf7gbhygdP5hT
XYPmTDTRm+rKDyOkPfoZnjnmdA42uqU8E+d7a2nsyXpaWiNDGiZfFtvBudaZBzSWO2yS2NyGtAfz
DFMFNO+k8pKF8d7JeEIb3HZ8FkPgrGDRA2jvL3FXexr3KliyitGA7wAzYxdYO82lGodt2prkZsDV
Rnwe9uQOUUepbIUryjCZBTclQIg2qc+WFNBJjKWNccXRuouPWbtyO758/FYXAJ2YoaHvhwDOVbNI
VbIpU6bjWcHyrBv6Kz73/G/u0D+7PASuAVOzNNXUf8fL6iTRZYVOCRbqDcQK9YyCfp+l7z9zR3nT
2nr31x+7ZvzZ546NYt5pOFS1vwfUuwOUT/4w387lWJPGjzGRpLFxi4vh0jAWWPNkfhslz5xpjpno
+ivLgH0lsr3BUZz25k6bHsMm3+UF4T/9xXXRKen5Pe4ILgaVcV3aj2dj8Bmz6veNfohaUAxWjuC3
o7Ee8ruJbhHI1GH+uoNTronIMHtrKxjPzTPTlCvBDbO9pssDrs7l3CH1zJwxG3r4iJZj9suCIjgX
DGw/NnM9nsN4iZp3YAYMcZJu5VooI6WWrHS73EajjtxnIHYEKsZsVyeAHLm4DqexTkHsOP7Rd8BS
sAn50NpuDly+6uSwZV1wnyfyNtj+NYq6Zc+Amvmk8aKnzA7rwktN47VmWF/Qqs0jvflpEJvpKRsb
xIA8lnWGVXnEQiO8VDxEAXt2wY6lOGlE8TFRs2PoiBedsmno95kY76QSfyt6udUDc+UE3RonwJuW
+nsb0K9xJgxnG44m0eDjoW+dF6vHccswnHnOYfQUblcwDz9T5MLa6t3EsRvuq/xB6rT0/BwoHk+u
NRPuCsSUlPpafxgc9cN3xMnW/vbh8ycdm4EjAjMA3A39D43TZCtFRe5Rzm5Xg9wmr5KPXbvZfvk8
/8gY+bf535y2f3bqmyoDOccBFWLq85//286sRhpiU7Ry2CaMqxvG9vQ/f3P//FRsv53otqXpAlCI
poNA/e2bROEcJ64SiSScHrqP2bDiSqdrLaFW4XIG4rSAalNdponJiUPnoxGSECbf8wyydilGiLGK
DNdzTW3eQ21dRT8lDIV7XbzYHIR2nu7jkL9DzF0Tx++Oxbepetoy5l0CQdR8ECeZvHUBSWoxR3Vd
J8FCn2g5M0hLLvotinE+/85P3qBDUXXDiMl5mTSRtjHdQlecEkpkAuiuNbEjpn2ZBrk1GQPPL9Kk
4kYmdBoN6wqImUvG653yqWT/Aipoioh6N+KjO3RXzTZfgkweHCs+5rVxxBPsKc14mIu3uaBSJ3uF
XfqOy+MwBfeOT4fXsE3Ra9oxdp8L2RfPWmdXCz8kqxU45YLS9dvkcaGMTGzpfHoJhRSSYMon6aQG
oRxw5fh2as1B08Poza3umjV0e5VNV6PimaHiknDyeC2+D0qTE3yuH38ug/8hvv8N8d3Ark8t9d/v
3R+Lrg3/15LnZRrl/2Hp+9df/b+bd+cfJl+KbTwYTcx+PKX+tXh3jH8Ypk3NalC5Orozj3r+BX43
zH/oKg4IwP6Ghd3J5nH6r9W7of8DMxReAYjxGtQTSPL/H44+3dB/P76wpaqmKqiLVMvAdfhbBdlF
epLXMQZzWpqABNrepoTnUhM4f2z5XLMKutDDEc4p+34VCs28Y63aE4eHlcByNmAF3GItMPqf7OrB
J4lx5WJD3hSKtjdYmK1E6PueP57Guqy3pGF8xDF7E9pY3DPQgqDIxuwx5o3UYMliFZwgXMe0darH
M9Z4Gn2ocJmEEatNnb+SFn4BuDKblrS+lRk4zjKt6boFaZdgAwh8VW3KblTg8VYvmHWU0l2TtALW
wpy3bhX9jKZ5JO0C7GzDwnPRdO8KP9oDE5arWh0wLtSBu8nLyEsYdqzZebEr5ZnSkOnXNGX6SAOI
0Jy4yC3r/m2k9MWqirTyoEoC3qoBzx3AtI0eyidqYiIQyZy4U8xNJ53oUPKUWuJRb14VQ0ryeYxN
EMcuaaGRwDGO8djnepmFl591wmoiZ9G56gtdg5fQmQtFw8qjETHgiah5SYvobuyVEDxRvo1j5P1G
VBls69ydzlVFormt7dPBeK8Jr1k6TZXvtGBnR5p5ZTwLNy6qcE0QbZRnYXYXkBHWkWq51wRJIr5H
PTi+TWSzZsaTyWgaLBHIndgfLgZRy+BZaerRbTukVSyC3o6oRrKL3wIeTZRG3A+jyHaNO0sVQ+jn
fmCrB7NTDmBZ030IVPEU9y5kPbd86gmaXxvdWK2mKDSBLRcjCXYkvxEm6jc1Sicf6YMBtq+GvPcw
Fdg8y6m6U2v7JgscXoZJMTT6qn3BVgEdUcGOWnUjvDyLaLUO5ggs63BpEWFIHIh58zu6d6JPyKwL
LthEjXWVxkunKkOvyvKzSn7awbAq5gd6lJBpZtGgJFO5wJX0UNsGMNaGgCV31nM1w7VU3HTZuMhU
lJSgprSPrdVUDriOkmJYKklgkCz8qfHjLmic7LMgOGZRGK9lppVv4xKifur3+YPSh3PMUdNDiu8t
FjvUSzF1UF6q+aqw03ubrDzopGXAdW/BMqjGYxbaJL30VxKkykMos4uT617UtY/C1af9WIez1SIk
TMC6cxvfgBc+mNvKNuwHHwBNqUNN0PJgCzmvvosktZHRCmMXQl5BR9p5rYNUAnADACqzaw6tMj1U
RZ9sJzeBifIZs9Xe25HKpD/LHkkww2UbjQ9F4H9mnZNRlaoqn2vuzHnL+TqsXOaOmTXDcViCAjok
+0aXK6XMh62iETGo+wdN+WWP7rWK6uo+gUAaA6rggwIX66zG2LkDZDqA8G6UBcpWF8lt8qSCVFFM
171D53qvzopNx+jupS7T+3wTnMBOHQpLxgdpOMoyCghiErEOVtShOFEwWpJtNKxxhO59CT466dk7
NRJW2kD4hdtWa9fIw2ut3wj/W2YOEaC5qkWnILC1ZeyCEtcUexYXXzmC7PMwdN9hY6DBzH24FAUW
E9pC626OT4brbHhuh1Q7VIW1iSuyHJykgE1uVSfUm/Zd0RJnnTrKsBwjwIhdC49XOKypymrYA0QL
Vw4LyyWMIsNjwEiWWelGvD/6LzpfAcUocTdq2H02rMaCNNA3SpAm29ig821F/WV3rE0l+cGrlsWs
N8ROdl6RROwc4Cs9pbGvryMjwYRVok7MLQgnxVjAtgyU88TQwJtk2HsEPn0L17/VRpjNRktjESmW
2BTPYBAwCTvwhuPK93nd8p63FtfjmF2q/CtjCvRUd9qc7UaUMiN9VcSdNwPVNfBw0hmWbRD3u1rT
M0/xSQ4aGCKsCNEF8ctDgNDvdGWPX36ZE+9TEWgBimxat031HJsaGex9ba1U/h94ES/IeiE0YrxY
kkb0lNsqkVoSv3Nj+nfhLMEnz/pjcqp9h+lsBWL7I9OCbKknbHZr+FX2SDhhkaaeodkNhEFtQ3dL
Hhlx5csI5rCvtUBEgnFNLc5NiXyLRQjTbGMGoE2gWmaF8JqXvpVuuGNPbt8JoUj68RAL6ARG1IJs
a4MEyScODqKD6eGDIeOYJ2AZbOzoNcqziIKnESO4Z5ausRtdjK3j8G7KTOJ9dFi8WE22g2n+qgcT
XWHqP9Q1AnTRX9CasK00Hxz8n8RrargG2h6clRWbpHbwQzQieqhDVAFy5Nas8dGvuknx8gQnty/h
n+e2u9aSYBbV04QaibtPtRbDIVAyb0ph/qjq0enNaQYyEUlS5urWyeP3aQLYOtCALiaiNzjpNoXq
oCoD/Bs0Zn7KBNbkNssmNrazYxRr797GqMcjOzY9LObt3poqz4dxjr4Lwvxk1M8Go2FGXCAPtTzK
vXjI30jjwySKB2KaEnO23Jor3ZRcJVxgaUUlDUAA12p5tqw4eJKZss0k3vgwmPBXiM/RtsPjFIcG
YBGTw6f9HjNHu+bNVi2yF80eSjaDwfO8LgJ4HHiE05JBO0Yg/wArVdD1SamPyXH1FWWvdfWrYyXV
tkqDYeXCLV354K6WdmNbG9eeskdNb3eJr5Cfzfk9Z01iR+AHMFBoPbiW5cW5Er2MyQ57tb/FUpt4
Ov3mWuTS35tW0D4nPdlakXxoci186XXcySYJeGXcmVfHV544ltiehu2zrcHDF32ztJKEPXzERMml
giG5t1C3CQzkVdJ26SOm4IJkUgJ+K5UzT62MbBmHjf+CLP2XPrbtSWMat3LjOyvQxVuvMqUa7MHH
maidHDCAhzAc1AWGNPvNDJ0Xv/TfQpD1O3UGHgMnAnMXkFId1pO49naN2kHlftGCHh1yFVxMxmOL
OsR2PI2phvOVAAm2vqyLTXkRWd8fQUzlK31Syq2F0nLywy/Cv8hFs+r4MfGZZ/QOFFi/M8z7eOD9
MEVhAf/TQ2b74a5MBvENPoCjMb0b9PGLNdedHdrljiBfdgfE0E1VGWyGEAY6GZ3+piZGe68QFWeP
HdTX/JJkNVjHsNy7GB+u7uwHJamp/5CFNQfXIVNsUHb6arMjV8bDxv/IW8UUp4lIycRbtbb8Kbsz
0hqQGnK3KLCtJRy4jg/FRI6mVStTRuHVgrFKndVnADNS/I52iPDCzaonnr1rqw6gPFQRu2/VvHRl
c9aHnV/Uzi/Hp61siMp7RG9hwGya8mM07+bCoJ3NKwTaRz6Zn0G4FCDYViXRBytlvnCQQ8ReUmDA
VOzZ4Zsb33EzmCBLhbXNcvXsAICammcxmPWn0bmvvl5GLyqMiWVPkuF5iAUpIOawNljcWUFxk1hP
WE2V+lKFgOg1WVwga5vCV/+cG9HRtwf5FQA1CkU4vY6N8ajY5nvj5sUlN3rSpLsj5xEniGOQ8S0q
VrJOdK9xWS5kN7Qba3gxmeXh7KQqLZZuiXFKq7/8WWRuN7ADnV4cpjBT0Bp9GxAaDhXCslWsxjPH
ithe2bCX1eyEBE9FoM5FvkBAph+dLbHKgki5OZ0AGjaEK4Z06n3hA6YkNP6zdJJk1QzauC18+Vyh
A6lKBaPQOLmvSV8f/YqXH9u2ujUxxMtI3HwHKJWt6t8IhCRABIdk2o6cGiNKckjNxadB0nJi6R2g
yR5R0BwyqevR7ceFR+sB76MAPGHOf+fnLw4CQFAoAKTjTMGrLP3HclAaJMig0eixYibnOK9ukD1t
0G/y0yGlw4v1Ao4UUp/F4MDwUhWAibODoQvIUv35hfMZb1P5gMlTXRXpxCIz2jk2V5yOCLnQ+n5D
AXYEFMFwoYQ+TewOKVXzLwhp5T7qh1cN6jRBgYCqDBVjGNIVeznWHpzggdwfi7Vjr2dEQbOIzMdg
Wqk2SEfueRt8/kz1SsrSYIEfP2sjdNEOAJTS4CHSTJkTRwGrKtJL3AVNdwjsDltLKBo6zgpHHKkR
e2jR436gtvSQ4c5ls/XeVlJhmIl1wU1JkO399lpJOFSNE9HTTcGaHCpACqPdr9oxfKhM20Ki1zko
pC5TZV8K2Gd2+G4lfXLXfoYIEukf4vvM7GBiRgMeeY0gcZkGO7CR4k72e7ZfMJRbC/FdKcKjpvgQ
GRKSK0wnvmfzgbIsjL0gi22Q+rZ7hM13K0JE03NWzCUZ0o1WWUtglhTIYRJfNOzNpVl9uSRIPiqx
X0CwUxJYhQypEz8mzmLqX5VBIVVwylXW2c5LrqOcLX5IOmgvIJ4xS2tmITGr1MFoH6fYdZcEy77G
stiOdR9u1Tx9QTb/ClVx05banT2E76Hpkv+aiWelPoYCyVdLlCJQCvYEMQ+t3p/uu3Z8Bci3BuOx
UIc0oP2AghlYPih/TrZQHec02R2NySHJYwZ4bCfNhU/IdpXqK9wEyOboimu2odscTsq2U/RNMzoo
2XhmAbnF3t3RA2LIwifTVeUyDa05gVu9F2i+UBXf9SBD90ZXvfXx1C27yLwoDT5wMlZUgmyyBIny
LRkcopSNM/fuOe+SZ98orb3bMmWX6klYjIMp7H++EMYcbVuVybbycYw2JQ+O0tA8X4WlYE/PJAzo
B7/gPg5rh7awBzw8FCV+gvny65JsoAtifABK4eC7rr7ziWYoZn/YmKForFJrXw9uukGdcY+SeNma
udgBjqg8e7axsYO1900PeFBL9X4VuWRSq2P3yMHzEHUGNU5GEZn5OinISOWlZwwkqg4Z+WoY1oK4
WIz3pYy1HVAGElnmZDeccf5OaT8VUraXtWt3SyyaCk1gfXLk6KyjhAjxMZMtVGDeSNjQHV2Pc6Wz
MvfCqEycj5PJSqIzNiZfrywF8BdU6ktVIwl2nM80txsexZS9plZ7r3dRu+yGYVwVCnUUtQw69CLb
5i4YcjVgyAk64INqqKauD8jtDs0NG6KnQfogNHrlkhOLwHoKdlXiJS0z097OgHSkJ3VqJy+YynjJ
4/WmWiPcAis8Bnb6mTkwmBhIi7WibgBBC0r2FGsBy5QFcjI8mGi5RA9ZQCUz1B6icAUz6WvIXxto
D4+6/mVN7i2TEfLqxFkMRGShRDAIBx0dfZOG99k44L2EpE60DKzwtFn5odQOsd2+a5W2Zb9KEodu
b1rdOceB9qvTVk3emTvRqa8tM8B9QcaSOU5gYLou3hY4P/0mWIUxa3VDe3OZSCzMqgW6PZoeCb10
MWMFzk//KpXKPZ660XV/6UzKCCKqZln2wGQscIKD1TjYxBqCeyu9XRfmqCKsDMQqQJ3XJcZw30L4
BzmKJBXY9EZGWXynU+ov27oJUD4gZe2bcl8Ij0DdhRjBZI+m9jnINGSENvcATEa4Lq2DrwQ2i2sH
DrShVfcD/1dsFk9q2cYezgEwrea0aiThV0PSy2WqoUtXRBDe2w152Q76plXfkQ5ITGy0SApyoJRo
BEVIB1xxWW/rFBrrlJ6TvGIzXXxV9LoLGQbbyO6dpZLK+/IptNvNINHrh/XNRU6LQyY9N27aeE30
Sw+VAsFGip10SjZmZj+FLQdawShk0k/c11DwS5K/sq+y5XLQjeogfGKWzHoge7wnLs4H1q2D0urH
FIVd/qaiW67g5FdqDDIECU7iz4kQgnw04p+IXpfb3uAp5xoNduaJ84o2Dt64p7QYfWyT50JBzWJM
i4L+IxKfThx+Mjd0w/hRBlnnJYbBB1S/JFbyik33q2l3ouaT02CNCrvbmL75EAb8wDUiKWDrLARQ
mOQASlJ/WCWhskMFvQ3U/NOBJi4LmXusg/cwGeBysFQQVMqQ4S1cUq26E7NimqbqoMbKuSTDiWnP
fVDH16gvySYDT8wJv46pbyiOLtwjJJ49sFz8svQspqy0wJLIU2Hx5jCiID/hwoBpH+nKe+Qb1gJV
1LpEgQn1VKUE4Kppg62veo1WZWsONWWBROhctxa8W8mJ2wsMMsXz5NZs1sUX5IWnTMCcJ6opdoZb
41vgt+VH5CdkFtYjQnrjXZEVeq9s2cfRZ69qF3sagGFChElyiMgaNNqC+ZGZkDnWpW9SQZjjDvIT
rRzGpZbbh8+BRuUkdMamtAk7N7KKBZL8J8Myd2OZ7IIIz1ED6bFsX4vKvA50AUMRr1MOc9Yw26ZH
PBrAgwmVTZbZq9AumLqy0UcpbfCBQmtISi0GR298OqGLxUObFq1NKlHXpjcgtbxGv7nYdCFqX/FH
qJbIpGtWo1O+MwY+hzuRIfIziNisj0ZNcJSqJsViGoDhs97D41K9tzoAKBBXxQD0FQzLDfc+6c0a
wcYJdVmrziGc6dcodrnic4Wnc3fjZNtRbKTmfNb+8Cp6M4XDQv1Y5I5nlfl9NUE4M84pwYWkz+f8
7AU0GpdrKiDduopWfoUBbgJPHSS+TiTYWsy51i05z8Qgk3nfkBdp2XZBRHoa/h/2zmO5cSbrtk+E
DiDhpwQ95b00QagcEi5hEv7p7wKrI76+Pbg3/vk/YagkFSlRQObJc/Zee9O0mnSDntpausazkpyC
4sx5y+3XnBD4EHdUU/HfF3rQnSKRIGmnP7UDnKzOw1dkWfOGOIxPGeBgc2N7OdmZCWCNbks4yj9a
2XedC5WioavdBz1shh44klRIMavfM32wVWSUIupAK0GKmtc/NUvpnMxyI+lxYIfO550zrn+R/kmv
E7MiGOJTF8rbONeSUzkZO0usdrg37sshpjClmaOadGUAs/SiKSG3SCFkHUwbRR75X0s8/YAS8gUn
eNOmMNnlGiYd01SxgK0Fc7uGW/RMBylhjk7doL4zY8VZMdmCZE0PRktbyqm564xeRMLMephD7HiB
5ozZStjEKVmBqEaq+cbgthJEZQAoJeGmABOm/do5IXwgIbXsKTyBvBoq+/ZkMp4ms8mjEqOuwaW/
cScC45FHpBuRut4Ng1t7CjaLMAwa5iUNfv9cpgE1UI++fnBfE4t3ebzzXOtbFT+beLBfA8mEoNX9
RgCFvxCcjtXId6EMVIkiogNqi1GgNeuHFnwN4QrESRFY6eykotJSQ2bvtSCIOusr2uUO8YQNzc8G
FUPYJnBUY7A3rVuDamn7O/d+6X+ate1E41IF7HIzZaO09sKYq+04DC+zMFcAxdNSA37XPi0J0w8l
aiZIipC7GOygKoTut0nrHPNYhx1PTD1KiC7H9ugCjrJj9TbThWuT5KXGg7CBAvyed+QquaNzP7Bo
hVYjcCWGD2bjvFgSMYcgWuLWa6VYdax21A3uU61JEZ+lw7ElH360MnnpPChMjk5Yd1CLjpVod6bW
z0HRBawGob/1t2R7bjhMnrpZJQSgc19lNTtETaMegzd3ZxDCtNOOSS1iy/DBQaHqWlRrc9JwpcTm
DVP1AauHOObYn/i5gj8qC8uI+Jmjt1gKrad3lE0179LsvZ2N+sFJyNRruQw7XIl9QTANxoadHKoo
Dc03Ctw28mufwTM9ESqQ4mdfGTAKxGuS+80pDzmEuWFp35vJ8qXd0uO6tqu7Qbb7smheyxjpr03G
ZeTOBYe8sd4aZfxd9wvERIvJ92CjX6/n4iAKnhZTgLNthje6/QD2e8JB5vNkl7/GbthqwQB+MbxP
x1P3C0RPr6oPDUDbTTYsH0rngHFC9Tz5/FDmY+AT2oojiYp3pB7+Ev74HChaGKE1mrvapaGQYJo1
1NLsOVU0kMDBCntbB8kidF4PvsFs1hsz3WeOKo7WpI/oRLjxDcKsOtJm5hi8ynNMSyedWLh98PUM
7DtIJTEB6/6zJlSCsoDWPxn2tDEhUJI76nOPh1qMnDVhS8OKp1lv909z6wCL8+mla7P4lnwzzM0/
5fzLRTXmm8QVWTVjP2gOTwLAeZhRfDuHcs7u6rL9aseOK7b4dCl3vWm6gVJKjAl9dwNio0u4Eqvy
8JCvZwMbJTvOx6589yYmh1BCqbnMhhixgWNKySmFdpd9WEOdxDS+M13EyWOj9fSRMPd/Ft6SwXV+
B1NBZEjNs4zJseTaS+1vGwGbyMtf4MumJHyE2ThFloCuGY43wvSYvhIQCpj1scXkt+g8CpN853sJ
0gb9pf1815KhQpXn7NM+QGbu3xpetk1a+K8bE63m0HcftRuf1+dqXdT4lXOhYj3glG3CFqHeOnKa
zhZ7a+qMB/hNF9KFGl99hILAK9N7QtwHLe8AYfNDCP+GvyRwj60gx5fQlK0G1Ek6a9LY+Jqsg2CJ
3ExUJm3l7goWqbZbzycmQSvVwlGnnm/RgAVkc1vPwby8pFp9TDQ6Ovh3kz/clB7hoWP1WjgvvGv4
LadTaqKIZR7STuG9O/b369+rN2joltk9L3kH6sesvMe4019jTVdryYZh4/WctaeRrBNn2RjxMR7H
IzzXDKFNy9aCVGrj0FsHbEawztw8ekX/ThIIb7dmBxBPwgs2RuduMm95ILB6B+F+zzj7M3NtDQax
edTho7JW4ak8tcG892RxUJTFm7Fx39Je7FFNnuNe3WI3tDd1brxMqkUhDWkio1Nl+NADK9lmh6LI
3iZj+sVUMSpKTTAaEap2n8O9x2aMIf04ddieCuYGGkK9XDO16sG5bwR6+F7+qgoGrrIhmHFK3+g9
Yx2y2qv+EL86oeHeXex80di6FPOAfQQvFtymoxkmBzWKY8UpuVy2I8uj0z8k3rTruEYMa75NHeuQ
ZvLUZ/JFZBTehr1fupk4m/oYE1+KzRymLVOXGvhZPTFVsrZo4BCLu/1zTBO4gzPIsnuYHFDALIo3
okp3Zaqe1wu/M3ApF3Q92NOq4W6ENTjYzba1/Q+owpfWCO9Qqe90F7wyaP9Af7zN3OnCCZvlqjHf
LbR4G3P+o2zk6VOpH2du+Y3lgWqthtGIRktdKD0I43NOwmwPpbbwncQvgu5DTf1SleKOoKI7ldXf
jK8/9RQcraxjNi7Kgz/+VI7aKsaejrFsWwoXJEnnoDN+LJb+1ZfO6yyCVy3pu9OM+KU672UGymoY
xMh1zRtzzC/CcN0+/jJd8s0W/Sdv4O+pfJ+7+SMz59NILko+M2hFXxGq7N4cDmjdMHT3W4ZU+zQs
fgiTObBnPys8uHAVf9KGOS7ATvv8uzXMp7bQnyV3vaHqm15mH6IeP8fOIKUJgOqQ+8e8LB8WRrBE
M9DeFO2+ydmA1jyQMsTuDcnZh4vjJa/Cth4q/iZ2EPziZ900oyRoo4XL+moySfPYPxurfMimF+ZL
v+M5uGsScaeL/KuoGcb52bGQyU26EK9IgKhtkC5iOxdU+b9THJNtPlxco/+wuak8IHvebJXblJlp
bj4WOv1UJaD1VtDP44Dbs5hwg727hnvjpilJvemm9tH5p/Wd9MOjPTBMMbvx3l7q+1G0526x74wS
LzLgAy4FkAb5DaGWLzSXnlv2lM3CRKSyCoiry66ruLRZPV3L3MxwSeNSPIAHPMVPWBuMTRclJa1I
r+8uXrWevtp2R/T44t+7s2hYwBG/hGqW0XqxxKJ8iBMoAu1e1hBlU/pXrDOgYnzdFlGsaFoBj4lL
e0Y9Ue9JuFGb5N4ZimPYqRfYILvBBkxduTZmB4hxZn0Pb37X+892Np5crLvIZG7jRHy4s7LhM9AC
8udn31u7MSPgRre9XwbnNpvFQ2g0P+xJHhNI2bJcbmKmqHpZ7spcf5V9+lSVL6GUcCR9H5vhVxzO
pwmSQGXUTFIscdfp/CmOghWnYzXfI0LCVpOAoz+kM3/6vbUr8/BNBtxyytkUju5+zvBMHbrgjEUO
NXBRtHKUU3ZbnaZOkBufHHPfJ6KwY7KBLoawossY0osrGUbn1W0ml0OcUyOxYuzI9eFgBi7Hx9m9
QXMjdsQ14XIzyE90ni1jxq3uW69Mt25DJTaoA86ccY6pU7w5A7f9uCQ8+3IxaT/Utj4qq+Xyo/Hk
Og/UvL9nvh7jgQ3DeT9Z915TvlRFe0jsx2lJ36GEPXuuC+CcUt3saZfLqKoB7mX13jAkDWqXZBHL
+bO+Lql+j6YdXmQjbyUQl00rkOqsL1g61rNfusREyfBmSojAkUTWa64Umb6KUuy7oXrzI2iqt65F
igiBQ5xDwPoQA3YxJPPn9Zumsnnv/YTjXvpbaIkZtERBKerHXu4JA7TJJ63Uc4CkxCENMC/DH0KD
ZMLI8GQuGITDcLtwgMP6n9EZnjRjxOXNXnpExYRpGgQzpkHkOTRFjJYmN8UOUBRBg1nnBryPEuQq
GOlxGo+tP9wDCaVN6JziUd/Phn87J/Ypkd0hw2XjfAw9Tez5ZVjS7ZTOxyDo7530M1lbmWP1OxuD
H3RbSbdmBirNjZdAew5fGdEck7j4HTvBbSzjLJq95hSY+nuJvSeA97uxl6dA0cEh2ZwXANurCWpc
WCLrMj/Qwouw0X1BZjK3LhPyoqjOVj7yVoL23C3sWpGvfAKtGKtGWVciXUA2wARKRY5NB2Aqxee6
ZCZ6+vDKRkVMf7zI0Pde0GENz8zmjNclFCyPqCZuXaDKYOeHszL+yvb/V/75/5N/2jSi/1/yzxfy
HH5r/fv3fzKX7L//69/Kz8D6F3mDZIgIC/uB63goL/8t/QzNf9mWa/ugmCzfXrWf/0g/vX95gYVh
zRH4iVbJ6D/ST+dfYQDAKUQv6gY2IRH/I+kn/qD/dsaIMPRgEZu4JMwQEer/LSP359Y25Oiqk7R8
I7oizKyprc+jY3fgmd/6xiXpx6YWiRY0HJHRVOhG1k9ev3J9MAguBPtpjf/+5GRI/R9fvn7h+jnV
s89OPVYo36dBvsY26yGpzmZCcNvff//9MCAlVBRhd1AefcECv4taAZG+BaP2+tH1ob9iBumwz9id
7PtsZcdaWkOou344xlW40Fzks836KgQQUsxYNtkT1bqqoO1jsDoap8bxkkhMbLjEoby5Kyix4bDI
0YoB2nIZ7Xw3lQxhkfgWA638ccTipywON+qSLhYnS90wl8Pmh6IJGKhMvjmz4wKb6lf48iMlBJjw
e9sxP1GBybsZ7oWLKX+fO0t8lAbxu2WPWbWui/vOHB5GRzLwm8cqmi28GrPRbtFwgJRK7EgOiYmX
g3YiWJSj67TnNJlSZO8++XhoY00lP+rWvsxTkqHIhS3nECLrJ6TRG3YPF1sfUgcPEa3BZkFuML7m
cpD70q2ZHE4OY716LxgCEiHwokcaUl4coswtEL6oyae5VT6ibiCEnv2d7KXa3Qfhc5BYwx6wDBxx
i3Ek0PG6bifmcZyIZxNN3mBCaCjpzBFFBSMVBW1U9XgGx3alJDXZrmOtrszl1ZBPY5d9FrQhVbos
dJkp8yjSt7k9WHsQPCMJgA4yFcrWMTBAmZOmi4XkufQt52imLS2RFM1g7+xR6GJ+wR1ZQEvYAkRb
J7HBLVO+6eg41h9DGd5WpSI8N0X9YKMVexT52R2wQ84rQmFmypGYvrMPyrGlLAOjpSyr59S9PPmE
Nu7xBe2MGYx3WoRQrX2Moi0lKIyST5ECfc2r1GIbJ5ZDxd4PAhbbjTff5tn0QaBHdyQxGqlwsHyl
DPgAcizR9UZZnnVRldtZTA+mwkqY0gnYynS0I0c6P5POgx1k+/m28Lls4qw+IYYSzBvbgyY2K+qE
h3aX1I2yYOZrwnsyV2FCE6/e+qDeqGReT/z7SXbh1suD/JgM9i7ovPYMXX7PdOS0MDqsW48+g4F+
M34MRX4iJHSrgmGIvNZ9Funwo+iNjN2ueuw6E+0iRm76mNw/CJZqvCknidTEQr9txTWDd0OQzJrq
J9WO9KqnNMJmBszcdbeMlrkROywyYK9gaVvkFCAerhsLpk/+0pqMQVPDupjLsXEIphY986C8dI9e
Zd6gv7t2yyRHymFm6lT94OqgfO0B85qpZ9M3q1bWJnFqBsJbew4Zp/hknbUfg9snnFYPV2CjBS8z
JvLlYpkjvbqZbPCO2QGpfBvcfj3sNYonEeTo8ZJDSu54AQ7ZqDh7IH4OEQ7Xj8Cl6BnMH3oM1+Ao
W+xmB6pOQxsj6u2kI7Il0SeEUaXlfeU4g/bWPnXN7disFi+M9oi68JTFA2T5/XhLAM9vDhnd0Quw
ldfr0c4RDnkZuX4vuMyOvo3AC1sjKxTCOUORQR/CZdHM9erwllA2/jzlJhzWKsdVh8ykmybDUG8p
gDNwaNjo/dH61cynpGQklSBwsGqbA7eSKHC4NRBmIX1S9976IlVTHhbOqwcJFm4bryHRKBDsqXUf
etP5VaCrrzBx9RhmpiHt7mZmF9HQtgnq7+d4CpM37bs0Oud0grOpTi3XmNnPHvykmRhDgZd7Tgmb
GOiyLRxA3BBL9ziYP0XOv4gk/U6MqCUiiKqc0cSqmS0LFHbyaU5iA509KycZBVHtokHvil2ia65G
SRJpQ4pt6Hhv9sQcDyu42kzJGkSNSJrmU7HBe1bSJvQTHAIMd5ax4WiM7wHPQbpJG+RudH0HReHm
jrO3G8bgN+QJZz8gYT/O4Hai+tTPA2dMT53qmJ0qaMsP1/ljlOTbWIZL6kyRMvpKUS7Vf4JKiXMe
D0ejtfpjMhYvUxlnxLm27UFBhNtmSB4eCAmI4MABmTDi02Kxbva/6gbZYrzYb+GqXplyy9jkekQV
rkIBZNwf9oJlqnbgXxXzyfefskBGrRH3ESI5HZEdCFoRVfFJzczHSqscbhakmjWOxNzu3AslLkLM
r2Fovuw2szeORTut6Tn7mYweSQ1SP5BsfE/zvkaHFPXGxKikZqBthni4GqJWw3vTtxAlqLwglij+
bCtzPK2R1WKUyPRKeXDxsaFFI9ujsJfiaBQzojsGJCPOavqFS/lAFmnAWNfZxKZYpxOVPsnZ61Gm
rXSDi7a4Je2JSI1WZo/zlA2RfmtRacKn4M2rl26gCUpoSThNyEWaErEvp/GM8wL+2hwd6b1aRYsA
F18a4oV3ixgRW5sl6TqKRWPM/7jJQFN0tAtkfLMfZWYvThrtYk2S6nxb9/Rcg3mmy1i8I6x1o7rp
t8UaPeem6o8KPYOoAw7kSjKwUWwqiZ7vMQ68tJ7uoKFk882A15SyoSEX2XaeEivdZcbiXnJgbKzT
d6lXJ3vXbt5agLCHGfKZke0HDZ/D0OZ9mmFm75gl7nDWGERqMUzyHO/JMIjWInsZt4jYr+ULwfDx
1kvKS2aZd75yn7lzPsxVMtXUNUizXBJXR1je9SGnkMh1Fux8clPdYAs6D22iHCkfBqLmGllpAioI
7WqI3CtBrZ+r9cGW4qtkS9+aQXA7AY3euTmL+kJkr6xrrjwZfuFoKHc1Z5Upce1DnJgTa53TrJ1V
98UcwEjJeP40AwwaI3x8I5CMKml9CQaR6rtek/H6VQI35IZNlVmWTybsGbIVsijJoIOlNW4G9BaA
cJt9HP6KZw3FxwL3kHJSpm+MLJZ64jgaxg/WfL2nCXGfMMLZJ0hhz57h2MS0hER+eQ57VghUl+xS
hnMzKjKIDr2A9sWplNl4vo1Lg0TiTWu6wxKZ6/qdIQjicA19WiiQW41un2xik85jvlK7UbEigUl9
ezvaVNW5/YT4Otkanm+zSZAsgKaS8C1eU2PoO5ddhZANUY4+eOtcg7gkn8Cx4zX8AFfDi51ZHkqN
9PYqwfNtMRwmnUGbke5+nOT9ZKO8I/W7jcBXYCgH436s0FF1q+TOIaUCgWnwpHTHhDV9nuUbggC6
Vz3joOuP44UoqvNUnvywBNg1cGS3GrLGpxi4TivIQ0KqTWsphbxlUROGotiTzfaShTm/7Uwlve8n
43YJc/dU9lehqgPKg9o9WeMtTEJzdqRP/25cA/pa6TEWBlvT+A1GsMaKETrQqujSodmaqWbcHvfE
maR9c5YrbLuMvxwNT2ShWNZOmWy5SUw7eCK5pD2OjGxt8Dt7RPmDFBVyzgJe+NyXG7AW3RGZ0W4Z
gDB3rQcdVptnDR6CPFNn2LRFspwr0/R2flB+lWmrD0uhzsua6ehTR61RCTD8v5rhucyC32PKeiGJ
GVaZZRwqUZzDxn6dkpocmPwlbQwR/RVb6lVUlHnfYUq8xHLNsQz4y5tzzEhlJLlkTbC0kuJtCXsa
0czakjL8oA6Ue072N5Xy0n0OsBZ52O8B7TjMtnOc5DhDTPmnm4qL1YNIr82XGhvhKelsiN/rIQIZ
zF562mXOXbdRX80D1ajpRypEeMhlxOAq2SlzjYiuYUCrKX80GrdBRjPscDc3RJ6F7TkuKh1R9NVR
TbDhqQyf2tmjpbU+jMnPwg/m04LAeS8a9WZjLCw35mKFB5SbOOJwXhuJbHFUufpgc3BzmDztybD/
pKJAK1qy2Phk5OBJQQJqLsw6FiLFJvVKL5x+H/Ha9Txc0rR5HkaGFlXvDxcjmKJ5CazT3B/9pTDO
Ou2+qR7eIN7jxvL0hUBy3F4ZnN58b6KFPJObaG7ysG62vXSdc48AMW3wZGi3J2LdJ7uiLgtxJt6a
TN7qHR/LhNudxu/1piaY+lE0gqneFNJpW69C0RKe6TkVWbqFP4Mar6y9P3z5mJlOYBYIPzGNNkr6
4qaYmENknhGyrAj0fuXE3R2g8+dEiFgGfM8mnJm+t2GyJcgQRwsuYKBo6Xl+KN2ij8aOp/Pt5KWa
YY53WScvfbl4pw7mNgN/OsMeRINQ+m+Jj0ND+svq5eAicRuynZH00jdSRcpr9wAvu37OTknsA9fR
4Rt2ReqFNcX0epnPEqkqC0++C71PPxVfMicRA7X3TSasi2fbPQaV5VIkLoWQy5ilBid4FQu2JiW1
707tph5vmrwYTtL5KhXqFFGVw7YJ/lw1iNcH05QrcdG1HxkscI2uZ1cHDPrfh6Lu34ZKT/sREfnf
TzUeQxBbDvXu+hB7PuywIulvYKFci/TdYluPbKT6bDUJ8PKcLrDRNd9QPZFqpfTMGFoBAoJQvgVT
P/yFORK2iJIu98hUpiVBvnm3lwUSvMJohn33nrIYnePFdM4pQre/H+WjFyV5w2rNPgQ/w8WInZB8
vlEGag262gYKqrEnNg1JzdhyrHSaB/Ru8mB6jX9cUC37DcGJw/q1fx6unysyvO6JMdU7fJv8z6qM
z16WPTG48/fTjB/cTh/FaghKVDz/dGi7RPMq2cyqnA208sK7xkiSg/RMduY1J6FrRAnvCJy70wLh
dfLqY7Tyjr0hBB5bEVdPrO3v+ljHeBB7egVlHtCOLVrEFmjAH6+xRrSg8NGtD/G6S1qSajdruuV8
fTCZyx9VL7a29kqWjYoyFlj2+fqwugRtwztdt7V/Pi0YG7rcQ3PJ1NFcH5aesJTOCXd50MOYTJ3v
mJzNvRULEMU+F1W2sPguXKOwton7XfLxoryhrAjII+iaqOCGo3rBcArhMaqWWIR71gCT3UUi2pGl
83B9KA3zh9lXz27n66gLrdcGyBEbZ7xLWyLG8yy9VK0LlVt09aHV4jxRlB50Vhx8kLy38NNQ11uJ
IozFcm7MzNdkspOVZSefk3pinALwjrgRVaHzZND/7QxMZnTh6ku8xI9Stf5zXVMamEFUI747wF9z
H+IwZV2Vxa+uNQ5xuJIva3KdG2epMEZjtsPBU+GUQvjSS/vi+ohFckQhCBcrxL7iazFL4h3C/lPp
bGCiuKnqzH7XdSbAmMbmZrLT6pKbDW9WkkdkoY9RH5jTyXXc33iAXqRZhke8BswbbP8gR45nsaym
p4UMjEWpbyJWrZ+qqc40Bd5nUdqM8zy8pxnGIAE8+jwGw4bD03RXp80vgqoJAVwJbVWHE4DGDtSN
Kjy5nfBvgRUQzlrOKC+DMbxJ6x8WCYGX+n4qSueJE4hgFF9i701D/OKsiNW8kDMlOPkmtbW6CHqU
L0nlbGZPQREfUUxyut22jSKTOm7X8MUpvkmc7Mkdv+dJ5l/CmVDHwaDIJvsFKv538F6Q/XHHrphs
2861XhCrEauI2G/CULippZpvumLR+4VUv4M/6/BGVsTFZbqzIvxx2zBBnj/I6VzXrrUd6hzYj/2n
JbDx5LngjBfKEQ4g0FULHb9Uy0wVa1JgZL4z3TbQznfY2LDQB+OPwkj1vav0uyTDL2JGw4a7RnH3
YeJv6VpSB66bsEFFeZ7TnDRMPLbgoq0oRuMSMYw1V8jmcg5aUItkP7xcP0UtNJ8fmjUB+/owr5EV
2WiTni0Wgh/XLu2w9m+79cEgxTPULjcf8EUbE0ZUWVyAhWVWCGOS13xVj7cDUv3Elvtr3NM1tmsW
7QOn+vHvp8S16VoL77WbQAUKfyArZX0AL8MC4jV7ZIx4Jtcdp5GAvgk5u37dZqc/a45npFdIaoWS
ENLIE5ri2lsTMnCv/vtBTGgmYy5f08TC2HuyLTdXFf616Ik1v/T1o8LKin2urLfrSafiWOOX0jpM
k6WOExeKZ1m/rCaQB3w3gHK98Gh4dXgRyRoENtAwDGmrMGqk3TKDD6gT/njDVHhUuWF/5NejKdIf
uGEUZFDJ+mE8wN6xI5wm5GfRL9g4k/d7mJGLz05wCYLMov23rC4WgkSrJ5ngs7Fg4PDsPdrQnDRb
O+PwQvc4XYW3IJ3zbV0191nDaw2NY/HgPiQiiXdD7GGCmcf4lquVZPK5YomsxFZiskx3bbDIe6DG
9aiGQ4XeOQkKhug02WkfrZbEdalJHnrbf8gGJ9/B1keQJsSJhK2nPMn+0NRicGWcCTTf1xIxCxYa
EET18JpnSPqdBqx9sIKkXXoGLX+CTQu6BAQzfvNAWzMMSPDL9u9+VorDEUOsMYFfJ+L7PpkOeZjT
6dExDOwwiwTNRZbHYT81bNG+nkBaHWhqENJqmLhADPy36Mqmv64j6Gus5cGstnXKm+0vTbn1Nf6n
zob1b7sbZwxucgxA+Ff9HyoP0XYWNyXALEYa/Prh8u6O/jnLd42Y8vsmLOjRwdbY1hqtLL7gmibv
llemuMmx8nT9uoYtUHJnKz/4/fI8WYSeUbwSsZPSvdY2+pHGrm9QRNHaNDLrvpqtbSkMLtAgvbF5
cxjFspR7YtwzzkBFGza3Hr3Swsh+TyY93TFsbibmAZHdll94i4gRLeN5YxbFFu/DnaWNy2wH+KM6
45lG//OuiZm/1NbHoGn7rmWsGr9NTtebTJj6qVzSD3zt4knX/NoaqD1CtpKGM+VgWiTPHAQym/AC
jGRJKsnirYmVjNnxFteNVF2+eCK59amJB93J22n9QzczVjw/iya46tiGxU+/CZa9372psIDOj+ae
0c+b62hrJ3vHOfhdcTv6tEJCD3E97WYEGAGMENxKbBnkmcrYP2lpiaOKrdsiYzdTRh5HvbkP2um9
z1L/hKTnJQiKveXN4bZmzWJXa5HHuORW9eMxt6eOZr5FPq6F+gOD1LFwvSchGAikQxjvTOIUFsu7
9WjFaY2Rpyjr9lxqxIkl3ug8vu3xqKOAba2dydTEjHHqzh4ymtloaASM6PlBKuF36TC+MOopQzvc
Cvu3EXa/bCHvhKrqKDGqgsL4M5EPssdyMycDMAkkPiblwYbGCQ0sJCLBGlrLa99YpS0iC2oB+UMp
8oOl4c0yWVSwThntl9s6f6afiinhpkjUrTGb7k2ZyHeV/eSkKmnedfmuy7m6sbYT08KRrX4AWbEG
ldK1cgzm8bp+0Q4XiL88N64ZcF6CkQvx9tKnX1XfcaeNXhwt3kdmjSPtARvX/AyCIU/abY9Tqc5x
ztfVvB9GWgKOREyamDZaKdosq4/eLTN0gh9VBvg3Q9ftdOJHaqO7bsgDgTNavamSVrnVE1iSWkij
+rbad2ucc043Uc3Wy7LKxOd9EnPP1b3zEqdhe4xXLV2Vg9Em8TLMFrX1YKl4ZUi8dYaGRYDeSSyS
kGvXoyNFvKLN5CSymiefxshI1aM7e9x7Cl8fTvncYTyU1sdFAf8PfOMJC1D3LB3xXs3hp8rria6b
DA8dS7qW3p2I0z9J5jDeH5H5oxFbD2gZMyPFbiSpoLJEFxu96tL9gtqD+NqzLpgpoIU0Tv1I3zic
M2vn2ZBGjYokh9EKkw0bW7YpUuOHRsrgxkQyWRoZXFrXO3+ynF3QOmCNiYp3jZ/c7FvZmvwZ1bSa
6Ig2S6QR+eLeLi+DxZ3WZK/I95AmQJfASs+wQifQxYouPXBmPi0BMgGF/QhkOg08JGgQlm/ycME+
U+ypaSDTBbu2AF1h2lLzNLdk2JCuYOXPTW3/ES2CDEYmXDtIs3wICbEM+1PZFLfyJc85N46kRECL
V43H2xDyFIOsm9vYGDfaKL7MNZ7QSLt3hghu1NjiPqM5iD7cIPoAHZyzYOmxwe4URXePQQlID+wg
vIaVv4fk5eLBqB1h4EXft630os5X9m6CKWE0TQU/IfzZxRiu5VJ7t0m2nIb1htL0iGIDiWQImKSp
OQ64NbcI+4T2aPUq9suNKxLwxxNn0LknPSQ3/V3gYWJXMQZZj5lDrQDl+190N382lUJUmcJ3GU++
FZovRMEwDgJTZK9FYmL/TOfuQtbwml8JpIZcDs9kRgTGfxf88g+WKiG5Kh+sUba2jNa8boyJ0jTv
C5F9M2Fr9mmHcI/uvbt1jOy5rXIPm2H+NMxcYubEwE5xSyOeRZVb1AqRsAJp42n0bH51Lss22wcN
gCLSSJ58WZtEnHYtd5dkUfWDikhmUPBBtDA3Oietvy/8uMXkRV1pUq43U3mk+v1oCvTQhUAB3QzW
bcqAcyzUt/MTmp99J2rMpT0pja1bOScXXs4y+t4OSYK3kUpXO/AKpOSSEcAa40eN6QPpn4YLSccM
VlgzDsROki299DvUez9wyl78hVFwNrZ0exDkxah7rbV1WA1OVQSHDl/QIV5r3H8e/LUMzgQ5Z//1
uX/+aSxWBwc6QUbfKG1FqZtXZ0X4Msi49cP0mslKF6HBzRDXcBTXvER2tupsr6GJ//H9bSyYf5fF
a33979fv+Y8P/z7d+pzV2kzwBLfHNUlu5ctYi7UwxVtfcH24/t9//vn3h/jn9f7jqf/r2/++3jxi
Yk2IN99PcYaEfP1Br7l5yfrko5uhbLi+tOVJ61guYLVBO76ai50efGxhOHS6nzTF5mMPJPhAelV1
VFTXu/r/sHdmS24b27b9IpwAEk0mXtn3RVajkvSCKHXo+x5ffwcob5el7WPf+37DETTBIikSBBKZ
a805ZuR8dcZ413WvYZlzNTShz4xBDhanOuBJ+BThN/ocJAzTgZQnhV1qpwlirVks0Xa5ZyT+fvce
YFgqFjh4HD9781KF+dMfN5FyUITct1EduAaMHf4UCJdI1vvdWiejJ7Wp96J7JZbj97/f309mVKx/
vktyD2v88/0dEf3nne6vdC3ATOSKMnPmGvzzofnJ7x/r53u9b//dc/7uMUtr1F7W23IuoNv1WB76
OVwTMom5um8G83Fa//nX+737Y/e/3jfvN/c3eN/8u9f+3VulLfioyOS3qObmCI026kr0DXy+LTXA
eftvHzSLijXH+9/z+UXh+4vu2/c/OyWrHxzwoDL7A2ieyaBfzV0vl+Mfd+9/ut8gG6REpu3fX/7b
P3HfNEnb/v8qtO//N+F/QGstlGH/O4Tw9a0OCMpr8uwXGdrPl/0hQzMM539c6LiOY8OKRocGuf0P
GZohrP+RpmMyZZ7Vbn/ABy33f1gpWEoaSjgGt+/wQcsGZmgTTGEaApyUwaf7f4AP3qnc74RRS9kE
DhIjwNIMwRsqud/0Z1M+zSEyrXOLdY6trIrHfd34+8bXe0roKZ1YE7GSEoBjXJZiTp8fM53ixL2n
VBcKMlfl7iLi9s7Ebv34y568/vwYfyV7i18DMe6fjhCOmamNRIAdBJ7xr5BV38bbKIGi3Bz62uWU
W+eE7uHs4rT3YWLcCJN9tI3coewXzSZM7H+QVMl782trKVMFPpD87IWHqSRQdnTyphazy0iah0mP
56H1Qq481G8nPLtm7n35l48/77zfdq7rmjorTuVA5Z51hH/9+JXfxH2VG9YN40zxqSL35lJOEX1w
WdDTmSwUEMyFr8wsW7P/NPp6c20McUwdGbCCtUKUVcmhbFR2kaj+FBiKRjXGi1sA+M012tupl25C
Ae+36+pHIQXFTmZcOfLYlVno8kS39PYv32ne5b9+JylIYNLJGuC73bWRf/1Owgz9zI0S88aBnlGo
ZRaCZMun1+PvW5G1CxmApwS6Z2BPVqia81I7IGSGOGx5xC6o8gUSQnmUqblxo9K4WOpZhCCPRRRb
j05ScdUjdpHiVrP+549+11L+10fn3LE4ozirzN+OJtRcXuvj9bsZhVrqjhY9jsa2T8t5jRoS+uR3
wRG/GiRMgLBdmwyfC0rVCi6drXW7KDTcNQGt4XbwpwGkHt7iPiZLmpiqZclXOGqROGsdaWkj2KsF
YXKUg3Ap01MG1QSyayVlPS4JlHTnwT3ZcGy04DDBFaJPBd5ggJhoUuGuy3CKlnjXgg0dcryqPXB5
aT7gOmaKa+X+jq5fcEPssio9woFazTX25ehfuL645/sNYE/ZOekWCWWLs0I/j9R59naoNRsDs6qF
WJviUD5+hoXQLFQfvnZa3p4jzUrWDBUklukeyzFqBhtLJwjkfg/SwDWOWAnrplY/mmSbE5Lg7XNa
jqoUK7fvod04c0XNqpYVxaS1Zlh4J1m+7gdKAateK75hW3OBc9YfRYZ6fRqUdQuMYmfD1d398+8t
/u5QdUwJpVXg1EDe+evpp3qmiIMMxE0T7amTLYt7hczHY7Yft4kFbEcAqLbUPh/rF1CPGMoxQSOk
yv3lJKiQBGi2WldbGnE1nZLWuPXayo/R85kAiFZT5Z6Rdrn/AssX88f6/TB1YHk6Ehys4P+/fmxH
Y2422JVxm2wqRLoTPPqx84DmEJijk6pNSRIpP7zvwtZTGcmENUjJ+Kl24eTr4ujo4Q/l5zTkQbLv
6xS7LmGIa7PMJiiabfgvHGzjb/ayaShTSfTLDAu/j9Ed1i267oNxSz1VXvWRlvUYU09LTriokaAo
0tejTB1UZp2MKYtPhh+9hLFq9v/8c5u/ErnniwU9VhdFqKLID3D+t0uZN8qGSxO/Upt1T+XcJape
QZI4pxzSZaBr7Ye0+wTp0XoCDjgHcLjLphfi4b4rR8RB4dgnl4pm2Ip0t6WPfDMS+6LM0JfU1CrD
SDvx42C5yDLixlO5R4j52M35YygcD71nuNRWkHpVstRxP2YjU8PkY4R6a/nPX/XvDhGE7hjMbbDX
5n+NZMLScqbynn6DS0g3so9muLpAuWficY7sx7GOfzi5ummztrfwhuRz5JhnY+yctQjNibiupt2O
aqr2gRRH0aQ6umqivCY301alBiTknz+w898XcokAeL5m8J9EZfbrMY27VkeR0IlbVTdqJdKw2zJI
byfZfi3GRj4o26LQmkDPJT2E3ChYkUfW29a+NsWqje0rlEljbeXDV5Sw6mQEYDPoeH5GV0+pUOdH
oVIb75nBQwylOi6cztwr69VpfLXTAxN1VR6gvuVf2LW1SWbQDB6j+rxB4Yply5DpqU3H9IQB13T9
/CjF8BjrQp2auHPXKqqMnTZIpCzdJptUR+pit+eqoB6iAa+dnolrVvv2Dy1CrBoWxk1r5cGMWv+Q
R8YTFSnzJUVjuDBEbrGMoV+NB/TsOXCDoKug2+VLicrsNv+83615rPhtLJGCU0I3LNt0GVB+3e9R
4nutGl0Ahy5hGRTuu8eRUiFti6oihNwZHjW365ch84vTOE7tIuhnYu/orjstrXapbnmbtiZHURlb
K9MubWs2YP5gpES6D3mtJI9H5eOx8F/auXFjKneDIK9YOSZAA69hbpiN1pOfOe6mi6IH8h4dyssa
lRpxnMyWhNocakg5ev1ZQIebcBkXKk+eENjhsmmQkQRgcQaug3C4JEEJNs0FkVftvxyhBpPt/9pT
pmUpS7fYX/bvDG4NzlrneJZxoxP5SqsFLm4bfIwTDsS6NKyVcjS0Jj0uYA9z2tEeMdO21PJjayiO
iFXrhYllOTPluPrn39D5fRbpQBq35pAZnCg6Au7ffsO08UWkx2N96wszPxKxU19d284WbvzilZo6
VVIjzQHZtVaE1cpwkoyCzmQvlEOH4X74FhBRd/hekXYJzTxXyqJW23b6afTc8yTgExHqlmwtUWgb
QA1onuopXjVtMK4zc+e3lv7Ym6+9w3VR6yfyywrHwrfXvGlZ0u+RjWXaRCk0sct1blESGpJiO5bo
P7Abg6+B0WjX88FvojXTUWYtU7png0dUUxO6wcaQxA9kVmwvA98looMu5Kq3TVBNxnghNjyKx/YE
U69IGJqZe+TM1cWHOCV7vJtbO11RIMLxYVwhJvOXtS/o0mHnXtN891cyC5N/G39d61ffDoHs/A6c
UASNIPuWWIV+PbEmmv4wIUf/psV9fkk1ikaWlsilTQVnmWsn2y6/hd5ACMI0qn0ThYc7wbiZtGqP
FBjAkfyihiq+2COdm4WQ00RaSMm00dARD4M7Q3w0NhvcB/Uycr4kNaJpGXXeGnC5fsnrEP8hfDXd
+NQ0pfEYe8NL0zn6uc2viAHxCWs+7ZtG3wZR9TVsnW26mBXYyraxeHTCeUobOo2mD1YkEh0hpGuE
4wSGckovqKW352zkK3UWOpw88pd0xfUVV5zo2EaRvxoSEpXnRhmUpGDu4joKaYpCYlkEKl44tAq3
ejWXSAdLIJLFJWI68XD6eU9ghEmtg/QGc+2HnncyZixGTGfQLok2zWOMiloltzKh4ei3xKnZOlIT
BSzOj8WjO8GAgNnttKfM6WetTYTPW1Y7oIuHoYIIN83m92oifydFTbAN6CokpQyJ4SNVooyKbiuj
Wm55W3PhA+tbNT0MCA500PT2gJw2HwEEMum9lMnHsQJy2mZNDZFTB4sxCBr42nhyCyNdV8CwYB3v
6PAONw9dw9Ig4gcC86zG8VxnbQ7p16mNx11WBXxP27oMVguKnk+TYDvyqweTmA803jV6BpO6DVCN
WXHf5KR5QAKyu++R6KFI9fUl7RIIFMpDdNHC/USTc7N6jh5+3mRbpPKbEWkIuoMRBSgMfdvTuxnw
bl67JiI5eXrLVBaAnEqc2wi9hGuGse+UcwUd8bHC03MN835jYXRcVQYHRERfSyvqHMQ+Ah87r79Z
Ce3qQQI9IjxRf66afJ/XJM3zs9G9UBR33dHYmbbpL5M6voTagAGMTMWFHicFYAHnWnCq7IbCbc7F
ivWPt3Wz4KTy9rsyckUtoY7OCTBKLuBkqgVeXV+8MawvSYVfNW2rvTJUeiRoZE05oyQyiestkq1x
MdU92ZhFfW5DSZAc3OubrNGtF3SEu4yv5YTN+KAS/Nkp8K1NGAYZADe0w7JPaRqNrbPqPFZh/rSX
uhFf+uRHnnCCoTF0d4ZeEtbcnD2mXLlfD+cRHvGqxXC4CulHoqpgBs6AXKHcNp0jEpN2i8wM60dc
VQ9kANYPVjKhkSbec03gSnKsksJf57ZVEOfgcKjpwweLV500nRZ1MWnqFX9a4KHwKmq3gTNl6dcE
r891nMb+Gu3tDK1C2LCTaEZnZIfDIkpd+ilxEPqXovMOTW7RxAycN6JZgFdLUhKawXkwCCbeIiyd
VYCaDfF1QvEhzWItKvcrPB2QoebnwcNW1UU1soUBmdJCcuSvhyGeDnDXZsFj810SQH5x5xsJp2BR
KopCrO3kEbNuvEWy8W1Mff86NX2z14R3zZWHIGmynvOsPleV55/xB+Efc6tuZwTVhxTqwBP03mOg
jdMFpqek9oDVCgS5xmH7BTfat9HT5JYEP8rwZBSepsKA3M1IaRjVcCzsl6BgLRTTW1tisl5Y7iSv
97mMH4UPNTkXF09WF6I4McAXqbeFsIMnLSEfR3Ul0t86ctZB3VHql7RWCJ69tvnwuYRFgDQxeLJi
a+3ZcGw7c/poB2O5SUvpotks6bV3Mn8GX1Tgn2H4Mh4Yp6AeFtGuFkDDJLoL8nK7lelgbG8ch5d1
Q7ULOu170Bjmvq28q5lDIq/d1noxDIETbxrWg4I/OoY2PpmWJR06pD/vsnpnezsIlL2sZstDN8u0
WRbN+EU2RU0y9bzOLQ8qch8YlaeNNQvj7UxN+vruNP25rQcOEvlagfVFj1/OUvr7DQ7Js5A1Ashf
/aSIH6sDGkod5f/+Z11/YJRFui2+3Qv8FjjYhSM9CH5Aw2jNcCP9aQT/QXfOEd2uxBhwL6MHMKW2
QqT7yNcwxo3d28+Hg/AUOCLeFk3WHqr5JjW95tCGsB8cy6ZBPDckUstbSZb0u3AYgAiiK6gP95tg
1qPChKsPTRJ8dbD+bZwEiacHu3EtcuR2fZa8+AisKqettqqje+aiT/jpVk1GaEVmAE4O02N4lBkn
ywR6bFFM45MIGKhTkULd6g9ZO9i0Q+lqvXedftucZs7uhLqbxm09WywwtnZ19oHE1IzJASKr+800
K7XeN0FHWTt0JnTk/9Nh4FoMB3vevN/zexNsxH0brOymMrR6acrsoRqMpyixfCikXJJlIrUtaQXj
SgT4KugArVonhlrs5M+GRR2083EZdfF41TG2YP5ojlWZa2tpfNfp9vY9XC/Qwg5r2g5stQKc2ZRT
iTKjJAfGcvR1g/xglaBoUH1EELf73DRVuPGlF681kbz1LlL+HjwhYyU45g6Rg4fFVTqetggKpCcB
XdN6nDv7hPwAxaEpJalXHPpK/6G52hvuRzARktOTzvyCOKx9FfVrYEG7oY4hb3ZoOpjinBQspb2d
wwQoufYnllGSZfgG0n3TzyjqZoIyWIMaRiTQnYiluK/VocUl2pNj4ywJvIZypl/Yq9SQ4ApMDFWW
2mVzEzAB94GoYhZ2Qz3IDly+9q6PSeH+UKSVuKLn593v3R97f+7P1/6vf35/BzugONhAtUAx/uu/
mdYMqYv3f6YodaD3IwF59891fzoYPZ4jyg6ecTZ7BEY2398cCVa+RvfxvcKYNyEZ41vkDE/AZTr8
hP3EWu/+Dve/vL/u/t73TVIIgJ5Jf2X4o7ayK9RzSTZsoogzJFfASUaNBZLKm29R5G21AXQn87Rp
JVzw72j18HrfbyaBOaaNdHNpRw0D/ghcbuyggWPUXQ4IzeCyxSwvbakfdQyyq9jtWHFYgmJYIb4C
i3MAPQX2AbePfYjpyhLQQyQuWp7gqVeKM/n+5/tNyzrooKQbL0VZIG+BhY46ZX41V0H7MEbRsYqi
aXt/3v2h+819MwUWvJstsvX8JvfH7QTJ9/1ekehUDfTIXb2/gJk8unRWy0R3jGoHhgcfvNbs0xjF
tl1x8URfSoJBMmm4J8l7jz76vfdkp7ZaU34i+sS34cbf72apVk/LulBQWe8P3G96R6dDHc2izHwm
grcl0ihvNuXfb+7K0PfNIPKw7NsWh+77g+rPZ78/dn/d/dm/vc2A9mbt1ooxp9cnErQl6XNLHEyc
BxbW6XnO/uw3fbgR9ACYAMG1OrzfIFdBkf2+Pdr2X//82+b9eU0dZn95B38MFLT3P9/2717CdABR
jIFfLmipdfx8dpqSUfzz7oRdMQaz+59/G49Hs7W55GDCYZQXIL9U+J8P//60939UC9mP75v3e789
794Ne3/sL1/8/pffXoLwECeReXbN4lpRPm1I9Ji/4tBS4EQrMX/Uwpvq5kmf70LVTtPdfc8UcZcB
d9KhmKQSCur8C7//ovdNFxkcTF60Hez6+/37w+9Pvd+7/9Bh3vkTRZb5BV0HPmeZyXTamlFIRphg
3t9PkP5ruJElC/F2HuaqsbcnYJgcAcMkovrj3e3i3ocOp2J1ZJSIbgZYpKR/pfuYcIpDBvHn501V
K4HS+M9tz8ZBqdWBvSAcCWXWZLPCmN96Hp6CWXRhC8OnLuERY4ux2oYaEc4UjPtevf8uiMIF/qf8
uWBVh/2HGQxxUbDdGqSwzfq+A3/b/ffH/vITFffD9Odef7/rxQWHTYi2QrX+V6mFdLFQSh3J4hkI
08bK78K+u7WDdxwQYq2SyR4e8zgmHpGcmKuuNkqrgXFGhdyihSS3dO5hWnEPlE+2wbpomnrbuS1g
GaaSSEin6kwL4jyUony1r5rjmSeV3TzD9gEu4hLXfbmccoJ92sCY8WIkRef6s9134V40lzbWq6Ob
WjfYdGJHoeVLuAlre7xYMk7WFkMw1zy6RDVxt7konXPYBs9TBQZMQtCL+jLaOqX6kjNYLVqCqhdh
3yFrDrnWD6H7mZQk45Ijt1sOlunt9VE7JkQeH2tH/+wGytl0Ipp2jTI+2bE/kfQFIkmk2jL3m+Ih
hgEJ3LoHEeQNm6xnQQ9w9g0Q2OcMndYxRKlGEZfFEx0mwdzAhUBYEwpixhLCqpkPe9cYvk40gDd9
qrmYWGv/qtfrQML9tqpb5KOCdfCPjZn8lnnpuNHr1t15NvJRqbuPJWi0R1kj+iy66KXDbYQOVCVE
ZONDMMdcraO0t99ER8HMNCZ/W/vhvudkePBzqlVhgE66DPMz1J9Xe7RsLrGeuwzTwV+x2y8Zquxl
WGVfoQBk564Y0HfN2vWyvTIgwb2e8FkmYXKJIqfbJ058s1w9fW47FI+2ZX2Bgq1/qJKdbtr5Mdck
KBENTbQS47Z1OsXcpYv2nvLX/Yi4lQayi2afmgG/x9dJmpfOLexj6HEd9IZ4Q3foR5pTpyT0FcEh
YTVLu0R8BWzeCk5kgmUfFJpfzXwe6kq9JaRvQH1rxc4gLWYrS0hPQ3uKHQYF26jLq5hjjOza2Ca1
4Z4QNRESrw3Ms71pTRDZQze25U4awwjDutrhZYFZaIO3RKvPb4cHukxVDJ8jrDnUIhZ6XOg0JS+T
NTtvI5qYUebjnUu2bXODK4zKtrPUKemKDz40r72Vh/uygxCMbhi/pF0oQHtkValutI9Dr31ud0ls
4UWP3VMSpGTqpgG2ReOLphHhpXW0E8bah+I4NcRHOKW9Nx1761470jvw4zNcFBeXIvbay1X9LXX9
8BK5xgf6N8xgWaFvDKNHiW/nl6HkwBp7uAtplR2NSj4FhSlO6dtEy/lDA2KrGB/HMPNuBkRUk9Cr
K2khNkbw8UwLL73YMmIQmyMaqnwgpgYgZwXC4UmU8TkRVXSqdVTIFTUqvw2c86ghim97+kjk2q0m
muvPSkvWvR5hnEzjCnFZ/gGzS7FnfbpHFKFvQ3M4dRa+BBl2+4K+iYOsEhErjFQhIj4dO3hReZa2
S8bpJSqS6jkesEFAO4lJyAOLeFMI6qsczmxoJ5SK6YoaiWSKBIImmkaM66Glb2naoK3viKAINF8/
KYRNRBPTPyjJGTmC+SYbyRwoa8ZkSTT2ykR6cmwm93XoRHKyYM4tO2KD4fZRIxx1aLVwrc0jE69h
Cegv2hmluewLiRUka5dInz+OPZ+c1T75zVXzUcsBQogu8c6azL6PTfYxKOSGp2QbU3gc3XpbHMuh
bR+RHjyJSlBPYHOFE8Sk26IRCiO/EFFiXLICGGoQ1/tRap900EuXpkAzOwYC5qcTHuKEBCHarl+F
nj+7Q/1M4Jja+IXc5fZ0jtLiY65V8JqrYauD6tHc4ZPeEO6WI6VZR27lreb2o2F+16N9j5zvzfiI
pWo6a4G2JiisgJr3HI6fsaibezSZn3vREr0RdY+NHf2w46jaDQl9ExuPRJIGK2IjqueaDvWCTkO1
T8dHFZb6uhscZwm4d3rqOyqMZsYPYDr1VrJqTZxIezGEvkNaKJJIPBMeRzjQWJ3sUrSQJV2Jm1zz
QR12+nH09T280U1nj6+TVdbrwq+bi91l0TrPS9L65JNOJA6CZxKthmBYDVGnthpQpuWoSX8bUY9a
OIO/yML+lOmJdrZb6M9t8SRqRUnLLB6Ctk9XKjTaUzp9yfuxugHCvOFWf2Iq56x7ugdD0o8fzTo+
m2RHIaEMnlw89lsjiNDf1VVRA6QKXjTT624SuwpIGOQ/k9PeuvFrKKzqi1Y75aoowUI2MQct1UiS
paJeQL4axmXV+Tiqiri4jQ3XNJVgKQEj7dJioJrQTreuscAezI94pl8dzSH7ToxasnMsEj3G3Nnq
Q3ZSlq3tppo5lMCos6o9Tpgij7Zhwb9jRV2BWnogPMLuOS/aFMtnFEcvIzRE4OMYexRc2sZrMdRO
KR0Pt+JmyB4GrMeHKkxQ7JrmsnbEsa25MEinqFdFM35zbPguuWHARArfUFnKvZ/Nw3ZKLXrM0L1X
TCqZelXuJmkGSvcjooe2ISxUS6/gY7YHU8/t/aA0uQaK33DptbSnBDG0sqwfGS6PD4UdHWKdkEgL
CstjnYC7r0N/q+fRdA3c+M0MxvxcdxkOS/rUh+amSZqATmltIgb6LW0XlvKW3JZwtql3p1zDqIoK
Z98RvfFCaYXDl9QGVM7mMjd9C4+aM8+V+jeK8/qWEESL4IDePVuRi3hoEguXVO9L1d/84hP/5LTv
2Qub0Zg+Bk6FI1En4zDWOlKZRoApnkXJlBAZiXFevkDzZHqh2dUqrTzEw3H86ieNR0dPTMugF/Wm
ckZKczq93YJw6IWO42NipvrRspKXrreYvFJidYFG4Y/FhRwGw3NsY7oiISne9L3/MFSzX8/hQ0Sa
KZehSnY9YSYEOGkUV2Cf6c4bzTsQxJgm2ZFmmvafTITTa8f2v/sVnbmcPtNtGAC9lE1wku518Dtn
JbLkCfNPuepCCFC1wfDPFIajYpwQP5uE17NW7rHUPkyGXa8df/gQsmqmgjyFz57Tnn3fwxJAFsp2
gohIYtnOjNxvYTkkW73jdG0QEK0x0140EOxYfMx1VFvyVbd+MKsDQSp6vC425oahLb7TzHm0W6F/
M7WQQrLrvHL1KojolSsD8tqtSEgBmdLpLfAdbEeYSTg+SuaMXayOhA3gUBelRhqfQZiM3bv72j9w
CdU/6GX2ReLNcMMa4WtIhsNoTRplNq89TT6czMJJH/BiM69HPbIOkzbc1TErjYq59ImleOvG8qbV
88zLS0jQbeNtbKjbVGbVrpnLJQBi6bIZ+BSShLiPHhR54FstZWEgc0HaI4AgigMIVeR8Ii/3s5p9
XXbilKfe6FZ9P/hHncQq4mR7fdfEpUv+JwlHWaquNsEEHgG49ELDIy3BHaVs6irW9Kl05+glBoOa
dszKaCnD5SZMWbRt3gG0z2OEZmaJf6rZlVrNbNmB3EOzilcPNOwSJvuIwoel7ooTogTqxdaAI+al
kBBsGmI2143UESK56loM7niIhf5pSBOciQYXFElTFW/AialCwycozB3pft9K23iYGUK9w1idSu9I
XOkVFeiDMCi2GMQTx5MkJCKtgbDa8lpG+afCINepLbStbgiSDiZQaxHdt23d83GYVkVoIhqwA0b6
GI1at3cxrxHdo34w4TGPWlV7iwqJ+H4w+r3Dte1B4PGryp5ZRacySrjDm1PTgLG0Nnyx9fghterD
MHhMm5wagX9VzuFE2Lly0+aktxqQTs4lC/DoqvizXYzye1Z7b1b+KTT1AcQLno/W/JQjLX2QbvGa
ubFxaPDvr0VRj8w3e48uoI3I3miPedwXa7jBEEUyIz07JStgLizILbv0ghYL9AnvmdpNsgSUXbrG
c5cUO1PzUjptkzo0gU3rS1ePMeNvMrb2MckbvH4j2jnEhelWLzqxxYuo1qhtf1AbfwyCmfeYS36+
Olo4hTPuJt/4lGMsZXpUH7B7bKvIny56iNqgGq6koUk//VRavXEVgVsAhSlhnuf59DDwSyygk3tr
pVHHN9tFbjRwfsbmOjaq3ccg3XPrySkT62w0kAcH38jPIuhuSeSQDOSEZ9cDs1OgmtokRnHwXYx9
UmHRvcszfdiDGNwCXL0aItlA1DQ55qDUAWRhDhgCJBqT8VgbLl86k/5NG/nYabmMpmQYKl2XQLvr
r8ZM9KFBfepUv9NVPe1bJ8+xXROV4IdTxjvD65+PcWSyK4Czxb4P+x/IELeBUfLa2KLbT7NmMQja
1eHAnFK3jmWbfAc7Ma2Q4ehMjiA1OKhHHS81HkFOwyLWsKHK/OIPn7UCoaaiCHlFEA35vuTqfr+J
Ebuey3R87WPZ7pj5pacptXepIhaGfn66tCKUSAm5gmCO0x3Lm+daEQATf6wrC6mkS3aa5xQktMwW
3b5nDXJvO+Vidn575jnyyg9/lAbmyFI/1o6gjVmsnXgeKCXkphPpsqeM9QgQPpESfQSTL3bVNzr+
OwaD9ljW8a2MY4PcMcfaEESHOVXyg+s26cRuPxG2LZyVMWiPVj9+Z31d77TR/iKGDKaZlsH4CnJj
wZromNj2Rxp8CnABRrxQ6d9ykrLRBmXaBqBWfWzbmSfsAqfo8piOGOlzdFVgW0KPEJEFiCSzqAvl
1OCtCteU1YO9SlzCUSgBi33ZsBkUwCzNfNQPEOyJMAaAsa7xBC4jGh9bVsSkt3NyLSnbJMcs10kH
TwHoJ6m2moU2bUXvJsMsszAAv6zRJ6C+WtddO+OGzVc7/0ZQwFqOeX9qWI2B+C9eOWbqY20+wnKQ
tzh2L1pBlabR9XTTBvpwHYnDaBr8bRymIXBoy7rZrkYiNZMbK8rOSWNuMp/gOEeHCMeSMNhMhcsU
wYNQJ6i8HkSktcsuqZnPI+va+BkJvOTbvNYzN8auyFKz/TkxSpAWnAQSEs9I5gA6zH6LtY8vi+oX
gMxytDxOsbEcd05NflVbCQ98IwWSpKm/4a70zkPhX4XfPQSh534YGnz7CYHXpL+HDbhpBVuL1aKO
MPCQwYlD5WClOxeh4NrElbm27HZN17e8pElebmHnE5A0FgQ6m9EA1mHhkDn5CF/re97TY/XrDHe4
Z7cnF3z3zqZRtswa4we0M/NMnNh6aqvyoe/7euWE4WHiKF0OlWphRtI+j+fmduAlBnj1XVznwamg
5YUQEm4M/SEwaARUXANYOA71GVi3D33tvBSFdnaIWSB3i+jnFrci4o7x3EQumJzUb2di6oNWVvrS
mRckfmlHF9ytr9OMt+5i8a3v5CIFf7XwyAB56RkS3cYJn7uqmZFp8lLWovzspt2mspKvQrg+63GB
MVcLYVWgohAuBMnUbNNb6zAjaSDYeVrhrUHW1szMC5diRXZFfmnCZ+dsgGC/ZjIGI7NxorWk9gB4
zo1WaCnnJUPfgj51ZC0Q0MnuLAB+4kkQa0mK/a4qyGwyGdNQfGcAI/WR1fo8KYkMA3ZYwRqB9iWd
9qLaQXxk+IRquy7M/tkEKE9vtjFpGHhiPUR4MZqYjPSg3ghPgaRsvW3UGhARsIYu68YK6d/pby4z
KLus2Mdx8bEj/pBMXxE9GibNkGKtrGpc3i0JSrF40S0srkEBWqXz/S8W5mvajI8+w8UFWBApKWJp
myzJVTwg5QncdA1PFudpmzHuT4m+rFjqLemjaHhFw4MfkT0isz46qfFBG8lFyyHhLbDMTVtVv2hR
NrNmQm1PC54oEJr0i4a0sIPK6dnXqQU7vRmZpsVkYzR5aNBwIrxA3jKEkpyoFb08T3sQ2UDrqrLW
fqS3R50YQYi+C5VcwYoTPTwPs/1IGnuDUXObd+VTDC4LETjB2rZD5IGCzUmA4c/6ml4/Ri4z6qpw
xwcgHKAutSTaTJn3OhZVsfZnZ7mVkN9m9leuRuGJmNSP9xJMInsCegIBI+6TmScGPVwEQTBjON0m
uOpHs9NXtR+3JE59DyuCHIewt65Z130jzOfokiy3riMdpX7S20s52E92nWnLMreRTczcVCd3b51L
ZlFcVDMFZPCokhZ4pvWbWYYvaeaLFTBglzipipVkYTM56qii9LOEAwP158bAT638WEd226Sr1Bw4
doLMITuSOLnR2gxTFW6xu5YrZ8qmjRZ45U7InPKfZGZtmkXyKIzkRXXhozv41p4cyWFtdUxAnP/D
3pk0x41sV/i/eG10AAkkkHCEN6h54Dxrg6DYIuZ5xq/3h9J7fi11uxX22hs21ZRYVUAih3vP+Y7e
Z1vdLaxtkcnrsXG6U0kTgZDPwp+OsgRFgcQC8z3wAEIz1qCwmw0pLQw3FwBpnJH8ESSscNhmO+gd
xMlXHSnyeHXYYPRoHJtSXoVJD0Qx8W8G8lbJHZLvQ3klAEidzYw6UhbjPpHx/HtCphcEk47xhL//
0EWRz567+HYRwwNp/5qXdvPiUavCFiyVv9P5kJuQB/7GHqa1FE9yHIfPGXDaxIkJcZzV73vjKxuu
6KadBXW/ekyvTFXc9nZEsbFIzW1cIE9NeJpXVJtXGXkLVwUsDDLu8nvqtkAHIttZs5t6auOKZN1U
Qz0QSXVGcPRmgWk+VQEeic6xAIikPoFUTdpupqpB8UC4vCVq+wyDG+BchiYpLk4+XCM62y69fTcI
HydaEkh10YfkhCvElS3XqIqhYOnGeU5L68pHFr2kzVjTw5SG5QELf7ClrCRXl9JjHBCupLW3Ihmp
0oMT2Vpt/FpxGD7j0H7uffovCs3nKUjKmyZaxIuuBo6B7ikM8OA4uPcl/JLT5UuqWYy5JrvH+Wyi
3LS+hZxREQ6jnvMGjcD4+JpdcnHOE3t8SSIySPxwA3gXewPQkMfSch9SHoRT0LgboLzLU51QjIMx
BU8qbG9QwjU3olREvuspc/xGV5RdNUw2jpt+Vm6vb5xyZiFryiszyXS43IQ8TnPNhqQI26NE828k
2rlKu/QpGuPkriYXodrlUZE8sTob54WtCH9yZ2kiftBR1m8yA8YKMtDpyjXqlTYnDcjHVCHiqOfd
pbZg1PccUYDEDmW0myMUhoCcPF3V0V7/HS4Zadg9s31iEszX8ifRyfXUGu4VNMaDVkQOkvsapJ0h
vkRVpzZGVvNEqQpQmKLKG43CG9jUOvAJ9ngcqGGFwlwlolpRsIn2E3RVpiDD36MQQS40ZdSWMkWg
hp3nxEC09lrzqwe9McfdYMBfDE3nPnemndmi1SuUcZ3lyRdc77Sa+xJIdOJQXYN+HnNWO5WFVIc4
p1BoREV7qrRwV4xCvwnz4plLUJJ6yRZ8Mo1bc8FqwdBlL59n2bZSsb0CSWqtTXbEOzS69VFRYQlH
AsTBspyhfH/Vht7e5aqEalLU+baMnlsoffvQHyavBTNGYZVskzwJV0Hat+dUwXj0xy67rpOvbpGv
IyWy95jZ1DORr+D4Ca7KpB02uTDjrTRiZiM7KtZyxMShDYb5KnuKw0n7khSpf0wb7dEs2/K6CZi3
HIvwyao2oG2681099vmtP37mNOU3fcjpgpLPdGsTRXEzJrGnE3xV62VzLLCMIc0DFdoTDY1GNm+v
uhz8cS85P0AUgTYkrzAdySvbTT4INUoPhZq0G5r9Dy5EgBXluvp6HDylw6WlGAQqpgSJVmXOqREb
v4HNr+HS3PfuPXXv5EHTPlMYwjt6hj0IGY46Q5mcCcdCO6mnKHGCiNEWR+HZTsDyW0Vx4xpOdp02
T9//IHrGBZJsMmER7MFecYDTI1jV8sHaRJbFReZw9hiJgUFiBP0ZOhiJxR2o6KGenf3FcCEGdlCi
4URJq6jYKR15Y2wrUDG0rASAlvMwxS8dJBalG/ptQcOqCTt7k44VcI3SqKlEif3lpMhHQPUba3un
abm/MfO9ki0CW9vZiQioiQOxkzM6xbsxHm9lwIkz8O9g5Y03vAN26ARrpYNIN4lfjBs0v7uCm7Vi
T2OsUYc6V/Zcvc8Z2NpxofZVgbHkpSVvwTKfOEtoHJAfSMF9jD59GvfoGIks7B1n308VJeDuLs3N
4Yq+gbar4LzS5qDtWDYs+4OLZs8qPZpY7FhztsVIYmBadiwOFLuUp+G/8PKWVKm+KU66ZlN8Yh2u
DKD4oUPItN+A6ejcTVMim+t7/GZ8JjSJbb9THQW5YDQWKiPNkeGDAmZCrugUbv0hUyujrJdQNeT8
pmjNczkYJ0ie8Q3nZICNTiQhAMNJK/KywCwaUHBtpfFIQb+n0k2NdS+dYXq04K/cBUxZwQTcXnem
h6GR/A09UujKDFiqy/YsIpd7FjDfUZrOsUaLpJgUKPAOXQ4WmskIxaMDwaBFwptZ0PozkzLvoMpv
tplYB4198TX5hCsKcetEi+wvBLk5DiF2TmcCSjE6dTKWyTNz9G5P4kClVWJVAztl8weSC05uvRcQ
S9IUKgtqPly0oUQjvdgnlygdmlhH0qniWyhE6coeKfU2EDuPJXILepr2danaaD1z4DrXtnjx7S9j
YLfP3KynaFDgiaKaVGizQ11gj5w79dDawq15IgHxqyXI5CTQWWQu+WiSA1Dpu+w/bFLrQwzJI/Bw
2ZVvwtE2QxY9ZGIgm6Cz29u5yA5WFa8KGaarS2eOuOkBvcOg9q0xcfdEFLDgCONaWPHJmR47CwE6
ebLENqTpdFOEAJd8e3hb4kjOseuvRWHuNU5K59T6qiHH3QUd+NKpADjWdM6aDmawmlI7PLUFYCDN
SPznLGw3KsQ9khvkYuTEykJdhOKjAhTM6WwFa1BEJbl0lGDbAepWP9w+wrsTJwl4P4uf2TpVxCnW
MQtyTQCGPe+Vb9Iq0WzzIPLsCan0eHKtcTgBVtuMjTSP3ZBUVzWClR1Ywq9QVPOTLkDqXL4rZJmf
hsR4Dqq6BKtXzMeApIzj5btxBqw0ahO1pLS5cjQK2zZG21aiE6gNInaFQDamIqhYY1fcD9iH6CRz
m/M+RJYYA5wtHHJ/9GQ2Hqc6qCEcY2OvA2V5Yx6OVzXt+4u9LKe9+jDHHwixbirLt98aziuha7yV
o9Pdm2lUnpyBePJ2KL3S1pyTmSymgohiYEOuh+jb4c6MvyBLlA8tsQ/W5PYIzDp9lZ2KsunWRiHE
Kmk/iyh7Ddn572g/UNVFvc6iPDtb9rZHWmbsv7JoiRJ5tfSMaS5U45ogGg6RWfx+0UeMATmooGmr
q9kaAlKSxBKflFPIVKrcqbB/DN1YnLWQmZIy1HvHG4nR6nmoKT6NVhIzJ3mMa91e9Crtqbes58wY
75HnuWuy7D/iaM52hq8RfSGNo5zlleWrYg3ipjq4VreOo4mDoepPNe2ik+tnZ7ilyXoosfFaBbtu
syW/s3QLiKXmU4DvHVCTstctXW6qp6wOLRmC38ErtbiOSghY0SJPzjVV0g5M21XawXUu8dFt0Her
bZNRPYkGU1tNOfEPTvnYpaoCS84skes+xnO6U3D6p3aVdASZNCQLUGg2KCsOrY8tPYk3Tdb1tPYK
eQc9JkWfKg/xFRpI/8lslnheZvuVa6NIiZyU2mg+vSMNr/a6PAIzta8oZbHtFxqZKbp4UqnzLavQ
RbFu7jI6L1nXVKjeFVQOAsAPsyQHMp+KPcKqYT8gQchDCs9VvzcHXd9r2VeMLsWuL6KbkIKsh7Ok
2TeNvWnsYZd0sfMx7Jui3gzz0N0Xor5R4VCva6kR5tpR/wQsYXtR0oNmTlyDnbYwbqq+vYotbMtZ
8ZpRUvOwEznML2XpidJpt4PPKc9BNDG5ebXZu2mL78V2xi0hoiOKviy9GvPuY4wN6pJ+cjAn56ky
aJFUTqKRLR3jFm+zYdOWkoIq7Up20mJtK9e44oByV/tGfSxl/RaY+rUomuwWkOjWjIbgqlHG7dSF
M4VaQOBMhNMxBPNIXgnoWQwrOue/RfM4XGuWox/qubm/+Alay3hEolkc2pZ9kWXFD3Fd9BDF7OcW
zj9Ha2fCpaL9LgdWiixMKmJgXBe7zYBNj67Tyk4N85y37XtQV+2JaJJFQCq/G5//P5frV7lcUl+c
9v8zEeX5W50VefsjDuXyb/6BQ3GM3yxa165t0i/C6W4CWPkHDsUxf7NM7rZjW4a9JG/xSv9kosjf
dIP/TVfdgXu30FKagoy9//w3S/zmCHo5/ETij1zwKv8LJMqPllkpXCkN8r14g5bpWNhBf3T2KaPv
5ghF8z6w3Q+1zGvR3WwMqGQC9vN/uDC33424fwSc/ORZl4uP0OSTWszlrs71+Nmz3vWVIEfC3zMV
JFuhOg53/QjquTKjTTWvav33ptEPHeBMnQNorl4rbTykGQt71EPKd7JjkRakCw7NsB7aYZ2MhCBa
yQIHyKMnivuPZUpIhm2bpyiVEB3Zyay7GpO6lVDGHR3lxTI6F9ikB6a4jdZPBd7f+vbvP6gD4eYP
9trvH1TauqJVyVmD2/vjVQ3ZsI0mlNv9FFgE1VLBNmOF1CuSzC/0Ow02dDISH5aefsIw3ZdjjSWB
CmPrL9HyZUtFOduDS/7MrOycpv2wRsXGPq8GnptTm5nsqNoILC9MQiS4Z8ZL0oWIQZlXQT0IZR56
GyvlHFhiU7QUtgM0V3FJGAACp4XiryHw2bpO/Bwh8jh+B5TTix3ARZv6yoI5mJLJiLjN5Z3SJvHa
XqWrAXYNLi+g6k7Qvk6VDXwtqPahMp7yaNJhmdA/Um68j1UDGYv8Rf5J9MnJlNjOgUISNyBszGQt
PGxv38jJvk304NNOaLTOSfRQdlg3hrFf8bGYw63kragQ/8CqfkfBvkTGpMP6F/fqR8Px93vlWNwn
pGiSJ/SnQamTRGFmiLX2Ycj5xaj8x9hMvrik1vQ5Dd88YddR5x2IBCuW674C71/Uw3q25b5BCOL5
XUuhC5NVYqqVk4Q6TRt748NaWItowCGa2xtZqdexsempWsL2OHQRDhZn6POCXV1C2KjTNtiq6c54
6fVUcp6MPmXssjuILLJ0HTP04oJxX/WoqIbBpdbqfk1pjx/JaX5Nw/zMqZezV4RVSEWsWTI5ZaJ8
Zrt3mxUMPGcE7zf1ZxiMxKpz0m8mot6PZAIfJvpoFDyvY8rMnWjPkhgS1Nmm3hAl1JNky1/AysJd
tHKAtVhK73Rj0D1/AjUUYnInPnTtWCQLQWFQdYJbVN5nLiPmF/fpLx4pqBsudCjFwn+BRHy83wOj
av7z34x/byyzI+FycPeRWQ7rGhEdYUpy2hocB1uxbEdf//4Fjb96iJVChgpsA9zGz4QN2RtNxsmF
QJ8RcLht386KJCJreRhI73wpo/za1BL4Oap7TSZGcFRwh51CADvO1aGOgk8kL0EV7Pvu7e/f21+N
WdgfitGC0sT9me0jjAa9uZa6ewepBF2onRPy1liVGg8VgySDg/4IOqtf3IO/eNmFrWBKBwKK+BNi
xq2FUOmgqT2arc9RqkfahDo6hfizqTqfozs6lEY9/v1nNfQfETGXJxTlO71znJnmn9eoODCEO/Dg
7vUW/kUU3ATDCOJqSM9+qfdLdQXbfZ9A0H3yG+cxia3Uq0bRrwpH/zQM95T1lI5wvTP7h2geqCtX
MZOMD2dgt6BbUpg+E2hNL48pC/JG0lWJcHmd2tmt1UQRwTzRS15rd7ll48ThUk907NYEOmwqXpci
D6bClDSauBxaxuYtfFaiA+2mWyVpdgBK1oD0BCUGu6v4QrgfHlN6r6gAxopONKeaYnENqfqj1Z+S
MhnWfjcQM0tbDSh16s2V86VF/4PBkDk4IY8vqZBS+G5CO1oB80WGQYRBwqml7ZHGjRuVpJ0HK8m+
OGoYluk4n62AxQA+PKEd3LaSAjg+di8abQn9cXo0++KpA6iwSllaiQqZ7p2WNafSUFV2kftIoYw3
5nJxKfW92tiWEQaxOsB/wslW5ZiftroKkz1pgF7RIY0eCdvw0jr7BZDAEGDfflpgkVIYAGEc4Sjb
deXy7P5hNvCFn7LXrsd94Iolg2tLVfSmm+YZbWZDkIh7h8eY2HKDyriJNSlsHUzis4YxPjhMI3DD
fpOCU4CUk9eer/S9odAtplncbbOYhcjnIIWgfjWgZASN3wXnQhhPXQz9UyxnIQTaTOhQI/A7hhbq
6pyaJTKvD05WREQgapqajFaiGqhWUC/liC43vuHA8p4VK0gQbsNs+qTqe3REpK8tCb+UY0E43LvF
ALy1NxCcNO0OTghNltmi4dPIle9Pj2OJm5A5i04j+Fn8guX8YOrhOZX5vaoUqPixNr2ySBajiXh1
u3TYQnXYyix3iPV04arFeNrUDJ+5Y4sVGBkRLwbuRKDqWp53W4y6L7YtKfSE005l5lMzF29+0VFU
aORLPaFwytLogR4o2aUwUbE3rmMflGcK59duNLhvHW0YP1r3rXPH68JKcVzQGvWhzRQpeeHwYMbl
XvTRRukY8O1kuKonoHaKK4SLU26s53ZIm9VY9fd5JT8nDAm7jNpJXgJDMUp60bbD+/bjEKAWjk1H
4iuyE2ObuHGJ6Uzwb8NpNfqC1WlGB1BQ+iHaZJFGcvUos1LodA9awOarpGeEkGwFbAVUvD29szVT
sK5xtLUTpsnKNLZUy0kEiAEHUa1YLx6xLrD7m6Ypoy1RzzjRqchXsUnSN8hiRgNDgsTZkOFvYcqM
TbaAZoZsM0EwjF36VOdSP5TL4mxGCLvSpWZlleE6MbLXSaJ7G6vweQ7Sh5h0HXw1BwSXYlUlU+BR
695n2BBAwtMdRt7nyF1oMRjQw65p80H6l2PCsNtXOnRo6hrw5ib3DlEx2a9a/xA0KPqoST8BB8AM
ZZh39PE1rL3JyWgE4ATciwm/hqXE3tHOf5aVvLZ1dGmNERLgR7JarrO6VGPFLEgyB1HWFOIlbcUi
esqpjcUGfJyh0E2vSMunUVQOur202bhjYXpZZ+ycTNR7ICjsIQjmAtPKGT0cPFI4QdHkEzPKFIar
npT5gqrUHJo3Uw8TRdPes2K8Y9Pqsdo4XmRSGKrHjOAwv3/rRX4f6Nz/rNb1EyL1Y8NRW/TsUDF3
eFThsm3eaQ+mz8w850yxVpDvG2IH0ji6i1XO86SG+0bruxVRFKFHX+w8100IXZ+nmt7yfkqieUUJ
9M3ksfFGUNSlj2pBG2KyVrEPJ9kOjPRbbRaEjEeCjnY2aTAKS/JaU/PdbY+AYH6vmG0O9cBzjMYe
MId/nVbVQ67k4W47uOEV1SLhKS2/QqK/tekll04IAqb/RnZZRNGaHF+DPs546uzqra26R7cRXxLr
mFTzsSKE3otc0gZRqsZ0h/N4NTvDC0Koddf6bLoxBKKWmUfsl3NOwlHck0YyEStUhtlTnaI1IQ35
PVFUAmUyPqTuHFCnJrfOzGzPKXqUc0z1FLLETVuncNYIQNtQTgk8wGg7TSAT1m34f2l67nP/ER7/
ahiL+bpvAloFIn2Lc65OaD2X+pCdsxoiN7EYKCuG4cXFgw9IVk/uSs3N907RVJ5rVHcW2RfbgtMB
AGrYVLQUYIL4nBu92JnosAvyc1OauR6/80kNTcPpo7+vSNOMLR7mshA0Kq32yXHzO21xaZltvGTM
ruMBSGar1KZCvLtqZueJShDFrTyzvHIElDjPTYn4BsxDg8BQtWG6IeEahXQYv/vRYw2wYgVQYxuG
5l0e6CRXQ5mxzV07wppGwv/o4IYf49o+Joh2mBR80njxa4IPx0/eV/TrHMvZ9J1pspWEfTAMTygz
pNcI7HLujDLfOERDwXI7kf47cq9wyH3Voi885c0GdnO8lq773DXu3WiwVgegkpqy3lmoEBZBWODd
6SQfH+wm2yVV5GwWPTtxZ1W9Kvtuq2f6WSeQghJviFOtw8w4m6+la71RPxYl8j5VsG5GfXeSNm5w
M/iAUoYZ5iOzML1kFRhSdlNPaEAilKplvC7lcBR+86Jr7oefRXu7HDhG+NpzYs9Y1AwclhhioCeN
yb7Trde+nh4zphdvSiGMOTD8Wwcxdu+uk4FjZJIeO9f5jGOhe1LVvNG+eBlcuGeObWyGPLwuzPDV
D14p4Kc5Yj4dSB0UY3dnlCORPKGgScW/Hch8XUcsbw3+oGlMJewztgaDIacVqtYZrB9UzOEltNEw
15qKvT4GM1CDq9rXHWnRXbpdfIJ78ijQL/HzXGfObQnxRCGBaCoZ9sZkvBRk764rXW5ERTyqjrgX
RkdGLYJ4iEipE8yez3F5sVkVPGpB+hyWkNWrEk9KFTyFguMaGjYjHt5aDQam77xClpevGta/SL/P
sK9vNKcF+6bNCLMtpvi8zjJgfxoV7WhNIxJ7Y6+IxC7TJYrY+BbGen3spve8tW+HgSxlhyrCQSvH
19YJzm3oH3v0sODwQlo32tOE6vgw6igzhrJHgrrEKFo4olkGUoqo1m1SgtHLD9aSTadxcm3QaNpS
3+kLO4MD4D9Cfyirt1TLiWVrbXnHdnXeFiYKb5VMRLrOGnWdEbCLDqn7wMftSMEK++Plu399CZYC
RRbDpte7niz0JfSrV8Fuwq2/A0FcHs1UL4/YMcism4trrHHzMbzkhmURSAlsT8u17I6qFQ7GrnFX
SaScihRtlQHJTNvrSxxSQqxgjR1se8kxIyablWNARBk6BEgksbHrTHFVSsKIc3OdDwIEeCuuYkHb
L8meGOIsu1Ziei3WHfgl7EZk33qVliWLlPQERo+4TiMheC35BvP+dpgz8jBU/k0a6ZUD4DTi7DFP
wa3vj1dsk6jUO+HtUDRPeUNyQhKdoHN/q4fxhOVnDUr5XXX2F+uoluNnjwWky4pvIkVJ2eorQ2Dc
KxyiASAWeOwyILzarOvd04iGmD3Uqa+WbYoVrmN9ZumjGKagAdYTgBl0MUymLa8yI4rflG72hXMf
Eie9A/xodvmmdxp+q00+O30WHleRW4deI961xMy02Jkv9mlbjP5GdsWzzU7oiOiwYIE6GEkjT0HG
I6pFpCg2k/KPly/5QMIiQT7X7Lt99IkMWbSYOwup2I4iTUU3J0GgGmUoqqq6eIyT9qNZYCmXu3v5
7jJWopkmcDT57LMBfsH7XyAA//KBK6tD0VoRIgfzZIVviCgazLgSd5YoMrAf2FejWn/DzcSc0efP
PuKpfClo6HHyiUL5kQPT3iKeA8KCPIs2eCLbLdpNtsv71SUKFla3XM9aYDnBUU3Ud4J24ODatx1p
WgnyXTZxEQod0gI4rFtABjU9lxsp5t+taUDPRw2zjUmSJSjVDVAuqAIfRRnJ7Vx3r5za2B7pmr6x
Z4JnCvaDcmsyb24Gm+OJz+Wp2/iT9ivzpdS+jX3s4pLiA8DD82Q54qWaMzY3bDGPDsfL2vF5ECfg
+pX9mSzL+lL6uxwS/TJelTY6Gytr9xfN4uXIPff8brRek5f17aEUWJ7G5eUi3wTnM21cFTE+KOFd
ylxa5j5Wevqlmmf2tQmBInoafzR+8mlBzCLG52CPfL64vg51DSNkkOKlJLtxE7X6fSwQn/sDf8lB
YNkTdOEWrK4ILEnTYD5E+rugAI1VCaiY4Lly1bcGybq2G65tceu3fcTyzBaOOBRyMSBQ1Pk+ngiM
q81k76Tde2YjPIx6cUgpkZ9FBPs2VWsUqB52DbEKbTHsHeqp7XtTcIJaRsw4h/a6WuqY9iw2WbgF
qUkzrqWjLOW4RnEarQLosZQRuJWK0B8ad3p6GCXPeLeUFQlFdPlY413r1L/79gIKGABLGvT0/J5C
hR03LwDWSIWjwiH14tnokOpalU8Ng0zCGkrAOqVTtRpQhRYmmyZq7jmeL4cGrMabQvVMODrAslNn
8HBfbk/ITBOFUbuy/fhLy43Y9DNsHp2lLKYyOMjiJiZ520v0eaBhO9zPtLjhidNPk4l5rZnqTpcU
TiLkHB7o03uNdBtvJNN5BfvyEftLiv8yeou66E7zqfVeRl0yhsjK9B4pE7sTTDQr/vQ5z+wfQlgW
SyEkqRk8Mz1zz6fiSP9BJ6ZZPaaxhQR5+RmntooBdVBEvy83wAyXI/VSiXEyeVfX1kdaUhtyfcwi
uv4t0vRryLdhj8xnCt3t5ZJGMbg9siiWQuUU8IzKPEKDy28rknf2tgUbnx4zWrbUcVG+eXaDqpsB
vhna5CEbx+sYacmmLzjLZZGlvE5PBXoCSGdBRsBUmexzig2eZKHYzAx4b2y5r5fidk4xjsr2cAAf
Av2OCo9mg5svkP0SrUG2MCCJjRgpDBclIjfiRugPTwllo0weunaosFXHXwKLKoyhnXuDokQdE1aX
WfdwiJMt+aIsx6GD/8pAY6iBmMSouiVWmVh3K2/3rv8QItxHIzvz0EYUazBUA/VeS0I9URNxUkAj
fTCi6VBrkmiv7JNTAXFLOWy1IPk6oFw9JB0qvVTNn5mOz5ABLEMKa5q7AJDJEqt9jsdLQjju71uj
1u+wNO8yk+qcHlNWmmUUUxeiZMHAo35BDlhyuvRkCCn7pLzCbR7UIw6cawzodw2Z7Bs2UE2aATAo
ITdqhIRdxths5aDaYnNr+BUpNH0tNnpX3TUNcDkSFD/1mZkWbSqRoMS7Q9Fa+xP+nQ7avIAmvKZg
r2cVJK7Ixa2XrjO9oa6mEXOW9ImnQ6xjkmk+fN+/Wqq4fnJuq+k+7IMXPeOhHm3ig1K3XLl9s9TR
2AUHvTrYvgxROnKgapLmW1Um9WqKwpM0sFOW9Pj2sUWB1I2Hvcacsgph/FJ/oNWWBX1DJx89/hDd
oxV9rwmOZYld+xZC6Ck4u0OBT5MHBR0eu8SRY05jEWYvWu0mcPcZzICi2te6qNbAsRJr2AVlWRzo
FLxEVnunN8O+oCJliMWspDBVOBw7wDqE3I9nuwXS1gUALwf7rTbIAQ7S6clG+GZkznuvtA/Ah5jk
Dc1aCXZwlXmwDbaFURxRisLSWnO+KUX8Uqag6KJp/OLIQSN0KTn02JkBl3KuyY3ec9MeApcN49AV
e9mKRzAbSOojsOrpNe6Iu64glgo4/Xl2MWv5ab13gaycqsL+anTpK1rJc4bZdIPwlWA8kn8TR8/X
vj73rEXy1fDnYDs01bXmWkD/pig+ZTPMIk1nrWu7np1wUpzwHvRHu737LvyLcEDNBN0KaX5D71VB
yocmu6HOHOIu+6dCJ9AxNP/hz7VLWbMitURrCoUFwah3phbcI9aZj0aGvcyBF7TqF01PA5qWuaRa
44SkIDrrJOaG5pQRK1rrUGX4sxv6N4ZJanLSKaw3mZmffRqyMyQvenW4likWeGEkyNAeAGISY4pB
yURpkSRLBvbybSkDcbx8d/mCBYKOKWv3Jm0ncbx88bs05IwLMKoNE/P7/7v8YIY+R81/xFtAnbCG
SxkH5kPQmdG5xDY2VBlPXlKIlUVZhCg9+pOUTDkaN4eO5UiedJcXKli1Pf8SEv3fX6Rbkj5nEfIX
FlV+0ojHvLQG/l+U8CtRAv5wWsr/syjhJWo+IEtGP6a0fP9X/5AlKPs3pQPcN6SQkPPpx/+3LMEV
vyll2MJ1Gab02iQ/+qcswflNV2A7lcFPBLIB3sa/dAkWpivdlbbFlgF9wv9Gl2D8zFBfivrSJBbG
5NcZtrkIF/5Q4Wc1CJNOhphGFpskeMXxxmrhW2BxlhWWXlX04bXMKfjgDD/k+IqwYkybyDH1XWcN
V3+4fH8hXTB+7EFxGuTtOMImmWXBUtsGn/uPbyfhopQUQ+TJRA+5nghV3sbio5+c8kbP35m7S2r9
bPm1vrxZEqy+j/SP8T+Cb8VfvP7PAObLy1s2V5cYEqV+7n4yH84NpTHrVI/+W6H67kGO/t5uG2SF
ug8lhVmcgOD2jJT1l5kHP2pELp+docJYIVtCd3Trp89OTyIMugSkSbJwgzC7kIxDlmNGJvg6riPx
qMXBiXIwmfYz2In4dztLIdDH+Fgaq92ZGCk8eIYhhpFm3v/ixvxMMufKMFZJGqJVS3aO8dM4wYzJ
WUSrLQhNRKTHTfUmF8t7VfnGNmug/XQNJ3Tgl2tN5gBro2yXdkvzrhcPaaFNh7zxqmFU279/X5co
oT+y6HlfPA2GK6RtKJue9Y8DBhwp0LIxsk5h71s7AJIj4kLwL7CUPtkABk+WHu9MkdI5QeK4btIe
2N4S/14soSvJvoktyFZND8qzwv3KvmKr6YC1yICMb3Tj6Lr92hq7+sEsKkHMn0VgYxAZp8Eefycs
12Y1fbOrxtm7ibWP5glgXBQUX+zWxZQmrHstKW95yBJ8Hvlab2PjztbjLRHIJdW26Y6Y0c9mkX37
hQY+vUFREsbOm4aWWBe5e/77q2X82M9bhhhZ8WAvIL7T5aUi++PVig1sp9D7rVNUFDril8Za2xKv
JMYF6uipH6GQRVdMhz2gPVB/FNAd6Xf/396IscRMUMM1eKB+ws8HMfK9cJqsk1TtcOz08CojG+Z+
7sZdKdoH7HI7WU7NyfItFHs0zpQ2Pv79xfixy/79WpAegbzL0aXSf44YiTBGanbRWafeDz81sbec
fF6N3XSwXPfWinCbivJX09ufZ1v0Z7ZACsZ/WRJ+Gq16H1sOhxXrBP50P9aFXGuNgMWhbolX0rZo
jOdThitVtOzmQSZcYaP02PiYzxzxfvHoiD/PN7ZuCgctjmlxI34WXiC1NvpZM0xgBe0ZYIF5NqFR
K2CMepy697qaPiSIujX9TFrzlGS3c59fGbQYDs2cR2usOcYVWjoin+HcHQc1sWe003uTIgvpN7A8
qzrxKeUXNB+aaZsQsSuNnn48lutfSCbEn2duW7dYx+Ds8Q0CiR9Hti8MCE12Yp3wpKFIn0v/pq4D
rPZjmO1G0HPVoq0vFyAG1VWM9w12Zn/CMFCU1T3oKG+gpYHDIsm3Cv7ZyhzqZF3g7icP1jz1UmhY
XYKNr0PwtTMg7XoHi0mbgiWSk+Do1k4mqj4cy1AU/Sp16EeNzPexalkm2olluDoX6cYfVukEKsqY
JSXjJpHVftRKVCg6b3fgbIkP7LULxuIXwVaG4Ir9OLParEamwo7MNuRPMWljqeqidiokftIFVREE
0y1RELdGiRHflXCAXNqaO1Ai6nT5oti62r9T3s1+sSj/lKLBQo8YBRmOa7FDIW3k5ye1DNuCvl2p
HVs/0baRoT9YqQtVzg5wdY6opsUQ69uSvDTOeERRkFzPStjU5l6Jptv9F3dn1ty2lXbrv5Lqe6QA
bIwX31d1SIKzZtmydYOiJRnzuDH/+vOAjjqR053TFemi67hSik3LEAgCe3jftZ6FHWoVBHVwx+6o
3vz1IGK+HVHnc0Okg3TUQvHODTiv4f64YClhqM9he+4eLMvSIqzB08wmxkWcmUwUaLa6FgUa53ah
2iSpaQ30ePgsyLm6VdBDwaBnSy+pE8qhNyMczUO0NWH4rTW3OuCfdzd1wW2c56a9HXrHc1mVLaLZ
yjjo/MN4NOkejeAitdY80icO4AmSf+ZEVrUdG8elYOjfqAGtucBxvVya+6YuA/jujroZQvZKZyNr
EmZEbSTDmoJv5rE8SgBfRfoqjgtPUzp3iyhFve63kVYUh7++gnyEb+80lLWWzRzOg+uqQlis/t5e
w9wZ2LJnwtgHgYYFwrRIPw3pYUT0Iq08u8Ke3DNptyrMiQYFI+eOncbC/+J0IRvGOun3ccw8UgHQ
8iIHTblaEJ6UiZEqMACT8wYsQtqzZtn1iNZzN1Hd495B1BaWg4DZa4m9a1s3Q4+nEtsJkCqQzpAv
cAEkur3PHRlveqsn+5zcCioJUFsUW+5DIwD85fr0ficjIbx2qMt9nOXjtDxz0M9/HnBOraQLF16t
BZNMCQhlTXzgUkxluKOe33nnFJYopM/qRFDQ+2GLNGnE2jStkeAQTtAH+bLRrYb8bJtbqE8OTYWk
lxyQLeNGdGM1AhcZGCaKAA/UyLrdFOa3KI5vGdfC7bwsouX8OOKyxrEr70K9Khcd9GsPbuxA8dny
4cHhBFAz47phDL3qlaZAhzmFnqWWVMtx2ldxKI+ZxObOTtj2EuRMC3uU7rEJamQ0LkU3aerDHm+u
v6ymlLhEgm9Waqbke0HNPK70L7ZK2TkK2nQpuuFEAxVKGElSefxFmFuaSBGbcfLQbXJDjtLAMDr1
6gPWB4IANfPUEhzglTLGLaaMBVQav9jIOdFjsFUFyEMn9usir8TCQNO5M7vLqBXWhXTjzTQU3SFH
o5w20Ob6YHLprPjrymmajTv51p4MhE8x0IEjFa+tbqrhDtTlSz7QUIJPUHmpPScskReMSKWltRc2
wTWAW/oVcKNEKsPHhFBuw8m3KHK6W1vnM+8FC/mmvbUoeB39FOFDYPq5V8UkUJMddW8klY2wxq8x
TbHwIA16A0Sq2UUOio8oT79LSwa3Sud/p0pH3cpMMmyjqbsZGmTZ0kynizz4nJTk9NLqXkUtXdoG
VOlCnxznS1/WqFjyiyru5wQFo9ywUEUr59s9+EUMH1jz6vsWwYdbk0mn+EvhyPHWycINzPPhUkHw
I/CVe1Op4svntt5p2LXAHyia55SXejXlHkJagsZDmnVFjQVZ0fhshAvnM9Rzh0cJJXEVtOWPO7zO
6cVnPneqy+8QAX93o1oeiql4dgPmYNediuvemamY1HzLcHI3gYgTkn7Uce+2lraS8pvCo/HJF8gb
EHElEdKRnpWFYCe9KUPsbn3eXcxNZBxc1Z0UwSYwev+6sZpVPEqF4SPTVq71EuVO45lZXa+lEmpL
N+mKHW7Gg4S+QNMmDtfWFAc3Y1ydKNvILQqEcktgzslHE8iA4V7idkJYnfbFoo0B5qGWOxmuPx6a
rPiuGF1/EdATWPkFRSqVT3UBZiK6x5pyRFywl9SAPxv+Xa1H3BVtaz8jCqYwjkVnrnYifVrid6iv
ZJ4ggs6yfUpDFFTUd7fXlAuMtieZNtWVYXcIfaZvJEXPyQGj9GghFJskqr9E6g4smf2A+ecxQlcl
sQteWQWqwcAPjNXouMmFH9Da6G1BfBg/cChstPEzROTMOEPkftnSZKHfzKelZi4aEaq2AJ2V+EgC
5+ea7fDG7OEE1ojIGAiKp4wlxSKRwKI1rbwuk0ASBpMcqZ368KGAH+tTfqcOob+2XEEzc3oMzZkP
V+Fa1BQ7hcpqrPyqe6xpJeHcIspF2uD1oRsCqZnjYzXrGDnaFnXcRYys50agkfEdfW01yIkMGPI8
doX06jkTTqHcfZ/b24D++32riQ76GtobWnLHs4WxMoyXYFYwOtOYsI3mTLq8FTdpWTqLzOqRe1DM
vCQlAt6RnXarPESczWSdb8lYR7iXTiiiqoeBFRrJNwGgqbYdjlnn3odo6Xjeuo0YNOOKUjS9Ifp3
1SBJeszN8T44DmrH6tpQJTJ/9TIqKPB3AeQ9LQ7QW7OnzgiCkJJkZnpt15Vf8c+J+fGldC6UCRck
KaLnzVnOznitgyGii1OH9GYcZHw1Nvllr08p68W7SVL4HAYD1x2j000C6a3IB6AAFBbHZLrOGzhj
tY46Icui2lNjeU+Zy6aBDMMWmNujn1nFbUaU3zJuiEqwIPfMSCLx0Bka/nvgsYPC4CQgGRwzXb5M
4HFp34tul/s+ghd2Q4verFovLzY9e4ZVGBqjB5tu4CbRbwKFnALLZC/h6n7Iowtg17Yawyvz9N5W
hvQo5HHsamXrFlW7AuERYOScSnaL5XAtHbwDBjFJJKKYx1JXPrm1Zix8pUOXEgTmZmhLtvEJopaQ
YDMvBQiMyQOriqJASFeJQdX7pF0kNhSTqne/VHL8Anam3pIo1W7QTXxVKpbZAQBB4LGZ5am4xVc5
aYnbZILrdDbuOkYvn8dYDxggI/WQwL9bQPJOvcoAeCNFuHIUUxyr0L5prCq7cqSGMK0phzX85GPX
NfUN6/CJH+cGnuub67Ssw0MqjYpE37rYK+a6RLWzB5tm4KjzTDLi11YRUoTOBeweR6heHyYWjJqB
3aVoVoardJto0tT1gGJUwXe3gKA8HDu4OqhT45rPEbUp8AR2/wb1Gw3Q97GCXwy0pMTjpqfLeur6
PeOwmrMldu3RZj+OT8YqGoCArnVVF1W1pAGIQswIwWJYmnqAoXvptvUzNiQgtBhqUTn8SJAapOEZ
SdxeSt+KSBlIXK/u3Mu4EhT6prLYDLkgOrah5KVTS2Xy1+N1M+T1iqy6eZ2czOG/KK+hsvWeI3Xi
RVwD9ZnI/HUmovhiJKVDX1SVYnrIapWLuArhRMCYQk/5FTBCj6fbVZdU8tBd6LF5pLcGtCmr9aOR
7rGogPfJR3MHTs/xfHJNLgZm8I2wSN8dakfFREKAFdUoDJXui90438PZ3yEd47HLreeyjNnuGqqX
++gJSRb9lih+xJYEzG6vdNdd1pgkUg3c/4j7ylrUnk8OrCrwsVtYrgOj+aor7q4ZDkQWlZtMK18M
U3sUrs7TpaMW9od4ow0Rc4fxVKCHgZqTfWmLJNx2CX16FSOP1KzbgU7qmr4BDfQ8fLSsw1wMG0KB
iaEYSLoyvw85AfSdnn1z7PbBlMnOVq21FQ34uYosYBGHDqKP6LdP8m7gkfUkqXfwkx+lUyabbNBA
smfdIqiGZpe6gb+ujXxVj6DIfALcjKrGLRvLC0V3hq2aowjVmrVz39E5RUoqPjv8f9T42Iike0RI
a61BoNJ5Rg6Zms3IZ12c1Gw8tchB21F7Mr0OkCRKcnIcR+TepRMbS6M0tln9GcSjvoQzBj/dlLTK
zGcdmfZSJjXpOxowmjZNaKCr3wp8BrTUCewqSp1+4WBeIqssln0FsXRMSQsUpSTSM1b4WJDP9YTI
LMMgv+nUikDLsfU00SBpBrjjoDJWR7guZGaEdQT0x66O1YDHGtwnncM+qFd5WrH6tVbFnHeQolFb
9VFxWcSw4ptubesavfuhuWtL2uBppXc7aEYAhlTD1ZZSQ5Rn9DN8qksRPw9bzUICO3Ulew/czKFZ
stlp5HbUAU13kNqVzky8UoE1k2E9J1BRGgsISRjV4TtpkaagPdoUTQR53E7DZezSorSmqypBcpB8
Bfb/mIVEAZOpYy2bVgH+lF8pNphfX23Q+jOgs1NbsUak4y0jVOSwtdoqemHHuzVQBHq14cP7qo3P
TAzXrEWfQfIVjEnM3IFdrlh39isD6pajwBLRUbOJ2qzAfFa3aa7lEAAxEycQ8lih031NdllB560d
GOVsdVsq1ctossUQBe3dpnwgHY+MC0pJpshYVgaKRsqyfqeGjBZZhtx0souDEeP+zkRyx65iP/Wy
oMedY2Hx800eiJFxzNq6bRmtYilyUlHwOKb4lzd+8gzl4qUfADCFQrXXcow342DfR/TCvaQKmQhi
38uyUKysIDiqmqjWokH/2DndzE32b7KSsDqnvy1ZBDN+IJw3UGp2CkNlV1Omp+0TrIlzs+j9kkW6
Ep15J3pjoj3vf+pr8SxKSK+ipXCe2emqrqJuVenrAWeBr1kauQ1o0YOC6Uc2VoYK6pvIr6cUYlnv
KuYqsb1AsZb9lM+RWaJYZZ3ZL4riW6qgjmkwfG1B3iVdj1y86MxFOuGqUipPG3N5LHCs9I2G1Nus
l1aTHgMWgrhsum1u05U1zNJmpB3CB2hFlbx0fBOfTw8/KjXkjQ4AxVNmiQknsiOyhkgHlfzBrkND
xOGItUyMsr7EZshuHQhbF0IBFCZdVi3dm9ZXs0akYBrFgBp968e6hq/TzJBaoIrviaZdcOs6XP/k
Uu8C4hI1tuMGxSrPIADSYTfBUPEteiwGFx/oMJwI6GWqd1kpOzqzSyuQVEAjxNJpmBl0lprQFgft
PC64W4PsrkWZiBbrHXprGVjHuGZ2zTRzA+7tQcBrGqpNF9TaVicC0ra6U21+SfXmmcY3y5NmP09h
+jC2q0AaBylICmWXI8iY044RCtdlqDbNCpXF3ujDrZ0Fn3O1/I4kCdHgULLIddkOm86ycdLLgFnO
12EvJa51rTQjQaZpspwoT29tawqWuure9uSepjLvjpRA+7vALTSPvQWBKi5VIjGRzWE6ecHsA7lA
U9Ot0Mi1WQrIzbiMHql4qvvaJyWYdoG/Como32qBY1PCGtR1q5DdnBL7tKwqDPJ2H+mboahe8PFp
F5ZVHDuG4b0WsdBeufZa7VDF6fivMFkM8SXHiS/Pv0uHPL4Mg+xakBS8+/112Ri4ESbAGwah9Oyo
VLyhOs/F+Y/nL2xKSpXLzIxbCsLLWiNG8iO7ZtOlVXhZCpGorGa7cV/5/a6ZX6vPr41N+IzXNtwW
Qx1c9rqyBT6i7u0qDC7PX8x//s4SvgrDdqwXQ+B8Er31xUhFt22tgaJTKoFKh4FypOfDH+2+Oial
yS0EEduFxxtUke6VUVo+puuibMuFVNJsm0eoaMd4dBa53TnLViEeQ8/UR3bFw8rWpn59Dla0+Ai1
wIuy8lnm8YwejpulhEDv9Fs3Z/9jQzldY8igvILEFN+rdhjJm9NUy97zlrpcrlszAUukyIva7DEV
obhPaR4ycGYG7jiQBmZ9nEh0XyQB9TGTaSYxW2xFwRViBXVjFJikVO2KokywjCZ2c9ji08WCLm0C
Ph1Ff92N97ISJ0IzrRXbk+/tNCuujIoHaK4xhoLVP6nNmUmVeklJlEJ6bdc7aUzhLd73o9RFeE3U
QqJF4UVv5JsBhfaFkFZ3nEfKfoR/EpFKuxP5zHYOoBY6ARZ1sJHGqiBljSQPF0l32TZHR1aI2Nr8
SkK0vCyDtICDSlACKRUz5ilSoIlrWwNR8ewf0ndSHaAnZwQ9iiK8o3txYevA0B0HuFpdkrA5EFh8
ZbUEfsn6Rk1wUNUsLRYTkW13mslk4gfQuhXE5QdpZlfSNJmsg7TfIjCFTpqMLiN2M2zsHKnvWPKI
hlWAwlaLd0MBJFVB4C+bCVGODKNNrXfFtUqpDIl1gazOlUc/Rp6p9w8ZsRcr2hsmibY5cOXqCilX
ciwAzcnKJjivjMK1g0pkAZ/R2TBv9hurus5VaXvo+LQbUniTGWbS+1Hw0Mns0im18FtRrhsHhX5k
AYUrKzKQFR1WE0/L10JJ0y2+uWnxA6A1IgYq7E+x3TC89wOBErzVRCMJcGAeCOCR3qXxLtWN4mCG
xVNd1ZIM0iLaTp1D6Ckuf1s3h0e3sz8TyQZ4sdYyEjrCcFNmAJaHgejyXuxZqCab2gETRMMDdExO
aCGb2wSN/UU/XusTuPsh6ANEaaRfQOwiCUfinKMj2C+kWY+3Jcv7JmirQxEUD+iJ1WWE04AwikQ5
OlV+58IcdJWiWjsW83/TpNmxyKifBB0bn8ENHsCnnpDgRnsS7W/HOXsCwcUnLTW1gzbo08KiRrcn
MvWTOoYFjFOxY7vtrIpKM5bnzadeYHGEPX1BpSi4bmUA0iiHwJuIoNpk1A8vMM2qF6kRaxdSTQtA
roa7hruAMPD84vl7+tzsLpy7HKi9YljyJjRUAudI415H9IApWLEEWPbEB4xggUF2Gs2OqRDf5wCE
d9UWpLEWc+BxZomRvC8j7xYdNtWjaHuqI3mwsZ17rVTqvUGOopiKcVnkwLErtj/bvrfuZ1DPtqoz
3HsEzlqURTdlT2C0AyQfQjUM6kbvMdDFbJ8BSWLgwA3GfXyLqu6LOnyBRN2uIBqhmRUJSTNqx2cQ
wgssB0BwgBhXImfpyYClsg8lmwTwBU8jZ8sgB5I6iH1Wdk607WMCBrIifI5EwaSKA8nIL2jnG6Tg
mvk6w0ra1nh1Wwtp65hiikvCJ4E82ZvgQ+8J8CP1kchoRyr6HoKttVODz/huxv35C8/R7WTET4bi
MJI6Q8WwS6kFlR59+J6a/fl3xTDX8MtYlx5BJNROmwC4Gpv+lSv8YQ5RHlmXm1yV1KGkSeZ9v+9S
ZclqbE94VnToZoZtz76/b9CnFuQ0ONrC7MkaJERhVtJiEhMl9RNHHEGKZweVoVkNlGHthtoOthmY
UVwvO1mzCdFH627srScZoF6PrfP4qt331WBucK3e9PWIxZjh2hvM4SqKsdhFHXpezPC16GYJKPLT
wGD8kgJCmtLGQOcRYNqiIeSqhTlkDDvbkAdl6ulVsVRfWahgk4RqdBUU380aojij/5YqXLkQrTFu
E4cYErZ8oyX6Td7W6R6m8adysqObCHy/Q+xEa1QWIlrOeDCV2OsaRke2ZEjR6+BCs3Ls0iQKk2gR
s8rK4wLCkC/AiHtBakeLipETAT6c17AaDLZVKWmhhJupiCdpnqBAxJvwWXSKfsDFcDfU6lwBWdhK
YJEhQ3HfCeCHD717pSYUqNy0fuzYS+7AvAGDSxmi8GPQNENB2xoeOavVYpJqsm5T1PJ6THoSeDFE
LZTBRn3EygP3eSSeRCAh7bEQUuXfYH64LWlpLc2pBRIEw2rC02cSOu+RQGlQBiFTJlPoY5ilgV+3
3xFshr3VxtnjK+JrRGrORknri8aos106aCuatwDpy3RDS8FZhllpefrwRGlOYbdGSc9iGUp9EdMU
2MOpelYpEmUpDMyxmks+A8LdsDzZhANfhsPNFI7GdkrUay0oUeC6wAr63LmMsJHtCh2UWau0C5CP
7bIoatrYWuyVeh14FEM6eHXZKpxU8K9Wy3tzQlZ1OfNNab1URtauSb28Eeyz2fjEy1QpHiwmhnUA
YtDRDLLR/K+Zq/Zepbkk92QdhsYEZWbBuLSc0DJ6g70aRvbVHIxmCrTRlVkWN13i+2ut/CYphm8t
Fxlt6OJ9tm4DA9lwo/vPtaW8mIFIvc530gULv8cIPQ9SUxbXRkorrbLZB0WhvVfJ5FwzQHwiOOJO
hbHsERvytc8scP4YDdbYwnBzSXQNCcP+pgbquWoye5uCbCHK87MfBF/dWkBoEWMJ6NMJVuMIMLog
RsTL2a2G+CjTxKeZKkiJV6oOpcyQehP7dimFfmmP8ecmBJXYJ/VtXLdPOEC5Fb/3EauFirYTuJLy
AIDGZqRYOzFFkaj1JvXLVMMxAU9fcXhUniX4ycnFuq3gqSaoAdOw4llD/+SWc4mDjvSqN5JlXJMG
oRQBy/RoSUjFho4wM146IM7SxqNGiWKNjAwMMcz+XqafTasuVxDT2A2ZLJrdEqtrlEHimxPcJ8V4
xAphMR44kA+j3Bsto/BcXdRL6s495myDwULMt7cCPGVUV3VdpZ41gsKiOE3JQzvAvBMI0kfG+LF6
RiLG40EKmupLHR45VocmDsuV3uIi1ygC9ezHXZsF+NRRyCDjkAyPT0pW3LgTTF5Fbbay6dV9VeJl
LI2R4AoV4zMLSYpfc0h6RI+UqjaNuKFGAqbFdwNb+ENfrATaudXI0psI+Zg1KahU3MUpJMQeGIOC
l21vRjV3UDV9hbTTfMLybV5ZIYyDzg1udOlvXbNP7tOlQ2O1xvJz7FPGBKDu8UbHjLzuVdLRM2Ps
Dj1rO90OinWb7RBalkcJAdg1P+WOc7LSotw6o72tksa+KhHnu9Tp1xO8/TVhVsc+g2LjajK9AvaK
/0wMdxktQ/D8zf0UKP4hNHLnaIAe8njqe/yUm6k13E1ps1AqMxlTchLsg3V2R1mJKwJqUSEt2vkj
Nlb6Btx/rfYJLPjgSSNZ5Um5VzojuDOn6KVVBKWcYsovsHxfmq3Tb0ZQzJ5aZk/51LHFiKUkmsQ5
IdnSF0Ep1M96ANWgIYJMzxO5LUF3tPiYabgP1zkLrj0c34NhuA/F3Ozw9eBRDMUDIWPaguZasGVV
+qQXvJuig//gZBktI/y/myYGXVo0DXZ2S7tWg1LdkJcItLBkuRKVyloDJxEmeAdnZzCcyWWWA9Un
7zIk0qRQaQXTJTqnmZlB/lzY7ZNRqcmm8bULswAjK6Jum6Am2dVOWRISBYQjLMQGMA+WFZMZmh6S
s5IhGXEt8Pptzj8HTQSSKW8DLFOqI6lZzb76SnyjH90saQ/eQPAzNsJJY3hRVblUZY3+MMc9EFsj
aQmKu0xIe/VqqpeRWdLhGowbbO0bS7ATJdcH8UK9MiNGtxYXJxZenJy0FjF7uwRplSOeyMi9bWtT
hWwHpCgYHFhHg7+UVXaRmz0mzTHZo9UJgGzZ2aLIW9qS9MO1kGRzN2DS9cPRBqCnf/U7PrkQcUSq
DyU6g2SnMnIuQe7AxJ+8xMQBRjIkpimc40NNFZI1NBXBlYzl1gfUvBcePCw1pZ+JsS38XII5bFSW
IgWdm6WKLhW3U0K9gDgDphpIniZJjGtcuaRcTMij3MkqD7i6D4nd7PKu/lLbWb7p5t6ggTFlafrx
9zEivbTsxbfBTNRt60x7Ix3ZoVdBsGrkuKngHR/rBGqTMwAmtKOQaHIlUe78auMk5qqOIEZRjs6u
rHNi0Yut5MtgKI1j0QwEmti6sSDFGweNqeMSX5PSrsDZZakqaiZv1DNLg9xJBR4T3bOeYis0qJHO
WiNlhVWt5A4NCYihDIqvVmnQV2C/QJqTe5JsBlFgYY8TiMRQKBeBTktcQae0pDbOBgGI0DrK2HwG
tuHpdeLugVrH14io7lVUaYsiwpnTG8oatGy+ivXK32gVoV5f9AGkMfWZ7GjQX1eG+Cu7bIfZlaBq
vza/AyXRvNhBMqhF2yzKAjog0TxtSJTUbr9nAr3swBIYbEuvTAlRWdHkUa/replaARLatjx2Vn3R
VX6zJmblYHQFQPQJN62cNJvKwTkhimtXj0O3sjrCOO1Ahkxeo7byu+qTPfKoECf5qVTbcg1wm3q5
Kg+TxG1doMtYmZ05XbZcOfQ0zd6w+dGl7OoFaVMT7qGAplrU7tDFbAO92Qq30tnhKjiLWcrRemDv
GhP9uABsT9RCgOxqVs3Dx6KDApIVF25WeCOoguveBIrBjON4TlsdUS00Xm5M14qVS0+wC4P2WiJs
gHy+dKUB+rvUxk03gjeodXtYwfhlCyrwzCbd53hpSVW/sgsc3YOvyrU9oCAJATi0bQWQmXQLjO50
csqOnomTdbcBUsE7gkQOSc11q7TY3/sqLJCh9aBePODe6ZZqYE6LcqpXceAe+sH9ZE4xBpxwy7qw
ZeqN//jl/Fr39i/OrylkhjMj4I1y1ETx8O8+DHPsdzTnecc2gGDENvz2/OL5S2U78RI+aI91K683
BRJNv5L1Ptbjeq9MeOKYMfjz7y/as0e4Yu6CpzT/9vyd0uc+Cxua7Jlts//uGS1IOqtHuvf86yyf
Dn7BNJmoBedw/snh+XTOv1UzgpzxHjCB5OX+9y9VN6bQ9v75ItCJ1ous+EmJYcFUvL39ZKq3dT9W
a8MsTDAYcnP+u9+/Qa18i21r6YAGt6sfZ6sFk0wX5xM/fwnnN2u33bGrophlvdXsM33gy3zZex7/
NEvGLcwowLNCxRYusrU5/4n4gCvXsiiFzn86v9Q7oljLwLgzsjhjBA0wnydJsYuosDYU4SHgFviu
tp1Pm7XKgpM1mc/nf57Mn0xpODUmsXtpEDhAxsuE0w/Jw1ll9/+Nhee3N7I6NSe21lGD8v2FMs6L
bEkneuVuzn97zZqzuS/+3jf99YF+eTn/5PuxfPmffzwRsdHMZxBExRt7jz77Mt5Ygs6ndD7fvzpC
euJttc8cWri/MviYFpg1bCb8Qu2bFqRF//hrxXVhknJX6ZRZz7/QlPID/3CJ/t1F+Ov39+Nq/vX3
vHkHp+fZoRrJpo6emj+SVxHt4w/5Ty7CT4f4w0Uwfp2Bejrbwh9v8qeLoGnar5YFjgtbFFJmVUV4
+991EUxoL++9CPavumkgHUYH8Pom/3gnAM371WIxYrt0fM+//tsugi6QpLz3Khi/IuzGxENy1/kX
rok3V0G1ftVUfPW4Vv7b3r8Q2vsfBcjF6Owx++FNnX/xLv/4/hkPhBA69GCUP/MvvA3/6aPwHwwa
/xxel2GUPp8H1uhF/qvx9999w+uQ8ue//2042T3/zz/mcfPNN87j7I+f/fu4+79vxovzkPeHv3wd
As8/57d//tsb/POPfvOzXt/V64vb6KU+1U/heP6L8bfTvDxlDM//Jz19O2WnN+OdqnJP/n4m//OP
N+f5h/v//3Fgmfx03Nn49O7j1tFU5G8PfB6g33/g5JSjI309xflj1NzZAvHeIy9puX8neyd6c9Y/
RtR3Hxs2dX16Ll7Pcj5r+2xsff+R8/zlqYme2jezIXgfnsj3Hnz1kp76U/3yeqT5tB1nppi/+8i/
zeC/FN9/WRa4Bb69veyuJj7gLlxz1aPnN58n49k8Obz3/DcvRR28PWVK5DNC/b1H3nLFo+j1OOfb
W5xt2O898O75FL65ATXD1j5gCEGwHeVF9PaJNJyZ8P7uU86fo9NPo4iBBfoDjlz0b28LCMCs9t57
woc/j02Wpn/A83LgzNqnZHw9xfN9Qb37Ax6SI003+afL7AKKf/1hP3Yff2d6uThF+ZvRY84u+IBz
vjjVY3rKn1/PcL4cump8xEd4cZLy9BS28qVp3tzT2DiNj7gk0RNu69Pb/RuLajZU7737LiLmAlk0
b+5sXUNb/BHHBhHEf2X5ZmzSQSJ80NELyHev53n+PDWQ/K8vvOMWJKHjpzFkdmy67z/y5cu3+vTT
6onNo/Uhh+5Ob+ctXbA9/4hz7n/ZnsiHDqO30zrHn/f8770FL1/6X/YvtXwZX491/iiR733QwS9e
hujpzTT223bvI878K7Kln87b+oDB+xJuQ/jL8lQXzJRvH05haR/2A1an5OdnH+fqByxJCN9+e8UN
7pbX6/T3n8yrJGVF8nZXQwiG+wGD7FX9EvxcIjM/4qO8fslzCSbq9NM2AdSH/gHnfRsWzy+/7OSf
5jakpB/wQd7NMUL/8kakZDBzb977EP34AX++EefDf8B68J6r/yLly5slhaAq+QEj4/0Lzt7XKzAP
Wr+VUd57ST41p/DNYQ3c5K8v/P2H5y+yp/5QMf47a7bPETubn25vYYJiev9JP5yYd/IAG9/rsc4X
2sSU8frC378iDy+y+eVfnrylf8Rm5C/BWu+85g9jQVk7eL0I56tiAXV6feHfXZV/VWn6Z1X+z/Wn
12r7v/pnb4tr83c8pS+n+n//LwAAAP//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series layoutId="regionMap" uniqueId="{D5786500-62B9-4D0D-B0D3-D0A3FD2441F1}">
          <cx:tx>
            <cx:txData>
              <cx:f>_xlchart.v5.5</cx:f>
              <cx:v>Revenue</cx:v>
            </cx:txData>
          </cx:tx>
          <cx:dataId val="0"/>
          <cx:layoutPr>
            <cx:geography cultureLanguage="en-US" cultureRegion="US" attribution="Powered by Bing">
              <cx:geoCache provider="{E9337A44-BEBE-4D9F-B70C-5C5E7DAFC167}">
                <cx:binary>1Hppb904tu1fCfL5KSUO4tDousClhjN5TBxn+CI4tiNRokSJ1Pzr37ZT3Tdx5Vb6AY0HtBEc51gS
tbnHtdfm3++Xv92bxzv3amlM6/92v/z+uhyG7m+//ebvy8fmzr9p9L2z3n4d3tzb5jf79au+f/zt
wd3Nui1+wyGiv92Xd254XF7/199hteLRntn7u0Hb9np8dOvbRz+awf/FtZ9eenX30Og20X5w+n5A
v7/+b6c32969fvXYDnpYb9bu8ffXP9z0+tVvL5f602tfGZBsGB/gWULfYEkwFojK5x/++pWxbfHH
5QAh9IYxGkkWsfDpB/3j3Rd3DTz/Lwj0LM7dw4N79B429Pz7uwd/kB7+/vn1q3s7tsOT0grQ3++v
37d6eHx49W64Gx7961fa2/jbDbF92sL7d897/u1Htf/X31/8AbTw4i/fWealyn516U+Gie+M/mpd
q/+dtuFvcEQZk0g+q/5J9z/aRr5hiGMuwz+M96Nt/jWZfm6e7599YaH4v/8jLXTxOL86f1z0vf2H
lv4t0UMxIhzRb8ERkhcWCtkbFAoiQ/Eibv41aX5um++ffWGbi/P/SNvcPC53ENn/tqSG3lBGBBUI
/TRwpHxDCMGSc/wt6Yl/vPtbUvulOD+3yx+PvTDJzcf/CJP8dc793jI/3Pn/Wm7kmygkEWOc/LTc
gGVCJEiIIec9/7AfLfOiFPzvYv3cQi8e/2En/5/qzP9eg/5ZppO74S59ru/flaG/vvq8XQAdLx79
q4j6prvDw++vkcQCEtc/ccPTIn88+S0ezuyovb77H9zx3VOPd374/XUgxBuBGIQThbjjABbw61fz
4/MlSd+EVGD4J1GI4Er0+lVr3VAC+iBvQixwKJlgUMYgIl+/8nZ8uoRhQUlFKDnGUP6IRP9EVlfW
rIVt/6mRP76/asfmyup28LClEN7ffbvvSdgIcAyhmFAU8QhRHmEK1+/v3gJ8e7r9/+jVzaPVyB3a
aPKJLr3cCbfe9Fud1avQMcMsSNuylrvVLXG0NHOGjejifkrCst/OyxpnKy+Rkqw+Eyhad21/vgxj
dO3y5j2qTCLbGSWWiiCVAAWTYRBil3c9Ue1SHhpUG0WHXT/a8ciw+2Ro32Te4SnWXdAno2vG2H0Q
l77s6x13flK+GVRnPxqmt6ytyBS3IzpUUyDjJRpnFeT8bJPzmC0bjUXX+KTuR5GIMdyJ1kolHQjR
N3e9oeOeUXfjej8oV8BebTjIeKKiUxThXTFFKu+dSFAbjI8Dn8LDWHR7U+oi5SNRpgvWrGr4oMrW
3HUNLOC69bj0a5OtvbTxuvTLCQmnmD12UsyXbvX7ENkwXiQJUj3N+4otD158KpHrEsmDIqYVC2Jh
Mclqu/Sq0RWLZ0SKpJhKJSlzWYMmHrca16oIxLYfWZ6KgntVCfp5rSOy/86jf+Yhf3YQShmmEXgJ
+BzkqB8dpFqFm+zUdYeOyJtwQFP8/GGEb+OI+U4V6yjjzYyX4QhCUROqTfM/lPnXssg/+SqlkoSE
0pAJDgDiR1FwgMKlqOvuMAeOKN21nwiKqdvbYLwqcPM+kO2jpuZXGngKgR9DhHKCERdIRBJh8kID
28jQ5ktmDj7QZ2FfrwocO9+KuKxcOgzY7dag0kk1b4XqXF+pwM/tLp+HI2yDHXq73f61HjCApD9J
RCUPEYOAFWEImeP7oK1C7Oem9eZAS1BE1QY09nLAap2H3WItUcHoKsWoYSmr6tPcmi0LTH0sq22M
F8JwXMzycVo6GTO2oZ20Zve8FMvrdIG2KPZ59a29+NZd/MSRyJNQL9UYUcQERYIyLl5Yr4AI0G1T
gdDSbZn2636oxJoOU8CVqxhKQh7phMz9J4bCKe4LiEOdh0xRGdrU4Yeere2OyCFQY2CvWZOrUvfv
TU7SfsGrsmWS41rGpq++DLarlMG+Pk5575MlWL/I0V/00ZMisH5YgmXI8sjOKirxWyz6IR2NvPlr
Mz07xosdSx7BTjkJJUX0xY6XujBlU4f60A7zgQSGKtfrZlfM70ux4TMiRSpbWqkQ0+qI6BbGQYBy
ZTamVTfzIuvIotw0NRlnfalCF2V6JIle8KzwIm+mnum4yi/GvJ5S1kESkN3YJa3J72SHRhWNfX2M
ahRmbTTe9XbZ9i5wRtmwTfucx7qgKZ3yX8ULFKcXho7CUHBOQw5QEqrej95pkOdrM5LqMDh5Y+U4
g8q3S5ebL8GYj7v+a7vapMUoSBe/+qSwkUtdyn2xZdK7IlnYafAFixsU0YtfmORnsiEUQWMfCUEp
Dn+UzfXSkMGx6tCv+9DV/LgZ+9EKByXBs5su4ERtQZQ+lwM8hZFiHVVtwbwiZpzieUqD4SnMR/zZ
8/IL3dY6HQp2DW7pk3HqRWyHqIrR5r5GNBSqxTebXI9RexIiuuoL5PYBnsPUVq5JhGmufDXRJCh0
3KGuOepKf9Y0Z9DO/BOW/CT20J9TWBRyhpBE0DZzFr6o8nVRzbpgXXXYWG6TyFRX1G8yDtnQx3zT
121PEtoOu3kgJ5nDl211WqG+fFs1tNm3eqzUL0R6UVeoBOIE2nPoRCBGUEhfiER1MKOplPpQ5hJi
Ndwuw5LRnWvaQ2s4PZSDqPfFFJ6wFFEycHeh+RzEvkG/kuQpDL8L02dJIoTBHQQPaYRe+GvVDCxw
AYTpoPM4og++XIJDY4ox09U8xxjyUL2WxXHDZVx0YWJt2e2HpluO62xYTAb+3gicp+W4sSzCUWoZ
/oWM5Mkv/yQjYUIyqHyQTZ60+R1MG5nxjtkFUomPLuSA5NEFdUKlvQ2w8J9Jn2xF2Jy47vN9V37h
09apaMbhRaSbCwCUD3XltRLdQx3J6t2CWBy6WU2VaK5wYIok17iIraRtKrZmOlU4eD+OZR/bFftz
swDaE65KAt79UvsvysKT9pEUUNMR45iFLyNyWlGt+2jQh5CugeqHISn7aT1pIYpk8K1RZFggjAaj
BtQDrDBjleZkbY6Rt4HCfD7O7Z7XVfCLmIleoI0nwTCnoHAiCGBx8cJBp4JNdsu5PsyV3PFhrZSv
bAW1fr2JwrmKl6qeY11vb0VO0JMCS1XCZ0ZdtuCxARBaQGHjbZT4JQ8OkdSJ7Qg/ULyi/WZ8trUo
Znw2l+HU9BmfWJFMWiAlArbXRo83ZAmRGrcquLNNd4jI5GOzDg9LTbuUbmiMczqezRSr2UbN9djb
MlutntVg6yDucbnG0s7urBTDQz4126kex4sW1+iyncCOQ73vo264E1t1vuAjqDq1Q2n20hg1ykLu
gnqrksGyTeU6b445CHL910mA/yQJRODMUnLokGTIXqRjgKv5vPEg2FOAH/t50lC9m1JtG2zcjBG7
Is10nUuWxyKf2qzvhcm2pu8yhgJlUYF33hmiZL1EB05JEpVNdbWKMFkn2x2cbR8toX3GaPEhN9Lv
IZ5FXEgXJRhgpprlrA9ioEWc17nM+rC77CZHP3X5Dc8TD53TmY2MydwmP1ZFyZLKYa1Im+eHdSL2
uHkKsAOHygRrDNjpKT8sp7kO426cv86eD0k0R4MqKKcJC2Wo5p5C/+TdXenXy83Ma+wE9AuEW1V4
WeyHmvRKB+UQF7kr96Qf9kjYTXUsmJLZyM9REeDr1q6XIPGgemezLbDVkW7LUXSRjP/aQOhFvYQg
ECH4P/B0EWBV9tJAoWwH6w1oKQBmPB5af1nnbbjvllGqFa27KhpSOwe16sUAQGZpb5ipa8WFvS4j
RFLD8XkdWBOTmnrVej+kv5DwKTv/mBlFCHUc8AYW8PmyKdABBicKvP6Ghft5etfkRZHaEGq7EKBx
CDOl9ZrNud0y4wD/FL39vGqAyXwlXtmu2NONr4pv0ID9QjrgC/4kHecCQ+sQSSHFCwdfhY88XSrw
MofpTutQxsU4fzYVr7Mcd0XcLfN6CuiwntpGkziq9s1WYfWt6JV9kfy1QORbR/9CYYSEPJQRtFIg
2gtUalwX4KnH+X4hBicR8fXbZgHYhcShndrgI1zKhlK3Z4XW5a7pHqXB3R2xn1A1h8oS4u5H8QRV
y2Y/b6I8UfsIcGY85XyGmU3OTFZqcpU325LOZS+yCNJibCaIigltJJ7MbTHm9jiVQzrVS3HluIaW
CqL6AKY8rxb/YDtbnbPKdns/bFc5thDnxZQfOWgyK4tCxJucyI45/cVVZXm2RD1WtXVTKitAwTC1
OZKKX42AMI6lBDknl6yeivtwVXhqFXXdkZJF7vu2OI0Glqqk9VlEea+qsHgr2SYOtoTi3xTUKJw3
+thV+RwTuy27cvJfwdw+7quJZHgVD8R1bWqMg001VTyIUKu23KZ9SMIYNyI62UKjhJe0usHiEyi7
PCft/DYPaZ7xudySYqjrmEEDDUVOoDPWDVGam2K+zbnJRu/pQbYu0TtW4ETgzp2goH4O+LxdkyVS
lAMlEW2riZu5jI7mibko1krvkDWfOAqWkzZjqWbdAJ5t8va4TfRT09IIsJ5OasmTrg7Y+baI5dSI
0agequ9ejgwq1mgWJcu83FmXs48b3tUU71w5rYehwV/XrcZvR1Pd8W2dgQdag53wdFULe6ohTOzY
TGjyEZLgRYMCeY6q6ODnIb8wm6jV0E5bXC0zWFJMGZYV3pO86RJX5kPacTmny7D0Md2C8qrDTZ8Q
2u5zTNEOuhu8GzBE9daOwWGjVZeQIA+T0vLbAoUsWbv2ws9LkGlGqrgPFx+HEfskhs3EVdHa46rl
mLBZ3JfUdFnL5/oMOKAGQK9xqqkWdwNtc5Oxsebw5NoqFFiR5RP4ctna4cDc/DDzadwVAUOxiDoH
CHotEm+7SyAvzmnki0RzfyJL3ezlOr+nW98rAFVFwrYxmXo0KA/8XDphHiWmYycqPdBCs2eJ83yH
qTsPK1Oe10zWCld1NrI2SBAa6rgAKlnRrln2TNNrTKYh4+0COHVcVrXZMUiqRUfK5E1xXJr+ahuf
XsH4GTc2vA57dConaBsHnH4D3a7Ns0qOW9KjBivBOFd1i3bQ4uCDNV2T5A6lRbAB8+YiwIh8xKnj
ZNnxvBYZcC4fctTy1Pu8jutJ6itjhkhtHsoXEbd26vW1Q0GuxtqgLLfhdC7Rim5JDgFZ4vc4KJZb
7DFQgb7ZFAbAlARlidUyFTizzO/qvMjPxkBDPyZYZkgPfe3ybmpXdg4YqKuafC+DaNuxhV7KgBXn
YXM/hTNTG82jZKllcc6fhNZeXiLDRVxaZJTnCCAYdMlZTbYynsqiT2RJO8jKu56UxQVe71mDkrXv
0Xk9bYGilW1iR3utgqqNzsLWNtAMomKnt+mGNnhf2qo6mxZC0zCAUi7Dcj94EZuWhWcTWs5zNg8p
bsvwOljGBD1t3Lpm3qFJuJRW43IruqFO82p7XyN8Bvgx2JdN6y4FBuHqQucfymG7DbZQKh5IdL6J
fozLcDqMWEe7Zt7IbcerMg5sOZ0mAl0uVENd1iaGsMo6H7VnjLgi5rqmH1pcsISQqj2tuCCxDXz4
qc/poKqaXXm50R207qAnAfwEon6va+ZThPAco0Xc25lMSVvQAJQxhDGQPm9dgeQ7FlCgOtYKn1BU
fe7MUOwAqQ0AJS9WrlMAGtD699tH6iD19OOUGIOAmsgfmwlYA+gaH7DtfdZHZDwQH0yXenOgwkZe
T7Vn4H1LqaDNhg6nLfajXFDSrrSHsNxHvLxp5sVdhtYOCdWkhX6cdLt6Puf5JZjSHNDsvnC5RMD2
ou5gRshDUzCRC6BJPiIAMk00+ONc6vK8ac3JaLzbTH8dlRCD1pEgITJaINf7KXaV90czL2Osxx1x
811r6e0wh+15XXU4mRzvs472R11XqgNm/OJ51cXzKg61yNN6mV0KU9Iyo+gzXRzkqjlq49KEO7w6
r6Y27M43jw+ENDQZCFYBZs2xw/JoKDh0OC1eCTS3WVeetqpy1/0qrBKeHDeUo90wTu9cw6rMFKSP
G+lYtqJqSTbL3narQ5cl0OF8FGMMUwpznLdhU5q48ICkDfdFMXkVhHMazAbgN5N5bJg5rbqLxwhI
19xSGY9tv57P1r03vAMMTaaPZrwbGiBvoGMhyon6YinbUVUODKybMJ6biMXAQbkM8sWsnKk0oMrq
0rrorGWsOpvLxgFcm3GWEwrL1CVUNSiCfWPJu/IrwEh0CuSayrB3hyqw6dw24sxP+xbm0Xva21yB
xx5MiT9ukqOzkoc2rstjyIc+RQ1AQCKhRnfSDtBGjsNetvWpEzeyhO5BrsOxCTxSVEO5DUMWqaoS
41MLytOpm3BMmtGdQtbGTLsgzUuMVLt2ZI98UKi55iiTm3hfL/KBj2V7Lml53BogucaqG+PRFqqo
8/W0zd7tgqlKw7ocoQuPGPQxY2xZsVwa2sqdnH3cTF/9EFZX9Ra8NdSVqW9ghrLWZZ+Yeo07PtVH
5yOsmmWrYl5tB2qk3XGY4SiYppSZaGytUDh3B1m5W6Hnz3PwYWnYUijNgCJe417k0bv6aeABefwA
USCUloAMI5e/7+bYoSRoOd97AvfigqIz3KRC6Hd6BJoRQs5D0dXKrkXzNNbZdmTudqwe7kJtjwtU
4mVtLgPgvxV0fkA7ucwGps9W0TJgoWFA4tltMW827X0eAWeWX/NeHusmKhUbgiDOl7xW61Jk49Bd
ED7CmAawU+YQjSsavQNInWDN5rOxDVShG5Gt0zYCDWO+rGnejl+6wvF4AjJm9eRTwTvo2XOzF7S+
cUCNqDAYP44zlWqCMnCYjSjUNPQtQOLWxH5lPg5ygG24Prmw00mz8V2tty4Ot6qH9NZKtdRjnsJU
INoTHOqYozRctlJN4ZR0H+apq6Ge1jrpDJRmXeCbefuIx6FJ62LUCSV2UqimJF54M6Rzvz50M1mA
vmUPiHa31exKGLj5PM2DKgsEwIl8HLK1tqkR4Sddkqyv/Zwa53eVjiC/56ZTc2njEi9noVyCeJuD
j3SwYO71Dnp7BJ2P2JUe2m2zHESLJ1XWtUnGFjuVE/++hAYOYAVP4b5smgKbFGX3BTFy4qzxaoUi
BwRMeT61QNlVbFcROsS+L5vUVfLYSnZyFgZ3W7Gpagku6zaVW8fjYC4U542Oa96D2sc6ipcmv5pz
qYZpqOJqMHNSb6hUFTD/CqrXJSl2C1f56mq1QOM0lvzMPJFBssN3euzO+zUw8VDbMxeYe9yuJ1mc
rYy2EI38yelbQApjfTEUboBy7cK4zL/UwrxlvHnXMbdnU/d+AL5BbUBrJL2EJp22F67ujGqbcC8L
SHwSaBmVGwiXua/u6wEnzdwCNzG+LwerFXCJKCF5Da1JIA+sLlDy2dumvW6E3JeQChJWW0h9T2xg
OOFp57ryXefWUq155M5hBAgh0S9Bsm7uM4AjKNlTVCeslO+ZDqF0onY3Bn179E8fk9ftUbT5Guum
Bajy9PX5wvMtz1+/faxbe9QcyFM1Pf93zqd0ENHd832smaGOPd8oYXz4xz3P39c+1E9Z6PT87duN
cABLZnIJz759/e5VT0vPtSi2uC/zfI+CCXLOXO26vgFT/LgyHjq8pd8vu3qcABHffpPkWc7vZPr2
su9WKSR+126VySye9BY/ixFGOgQgXxXx/zz+Qr7vlnxxzwvFvVTNt3WetliM7XvpgYxai/Mignad
DmFziLyfLmEqvJ8qOB0w8+VOmnEPWHXcLUFB406U2zFwfNytEzD7W2hXGJUOQVZ5auICTfMVEQDw
q2b+2JRjVtb6bqrbc+OABvVdFMbNkDlakwROC9zOw8LA1UeRhkM9KN0XQ4qW6UNRtvKcNybpwzk/
+KFsobRRpnTTN6qtO68Qma7CrXYArYLm4PLy6EXXnlmYvTPenTHRNFdEHhYm6rQl0IJBA1KmosyR
Yjj86ktZvK3CL26OoAeutdi3jlqVS7pk4rC1gM+DZbtz2lzXS5kW8xSjsFsU0zbuge1LiIBsWpnl
3ETVfDDIrsrN4aly5NqtT3OI3PpYLGdDWapOm3Bvp43H/WqglRLDuGPc7UrKbnLwlfNwXWIeVTb1
dCp3Irga8dgnsOukJZNRc8dhQE72RRQEb4vUQccWF5bmcR9wDtMuUJrPA5hujisgVXNlwncaqO7E
bfxeTCOOByJj4stBsfnAwHUUxw8GMBsmoI2hnDMUdX1acVPAyG04h4MTJOY40LulHd05EBOAe6Y8
sU1w0Sy9vAzEoW/mc+A17kI07Ww4JkUtFtV46IPKOVoVH95XJBdnpWwy7UB7RK6fOiSvIpgm7VyF
gMltgmyahzEBqOjSfKw0cLT1dUdyq3gh+X7J1ytqIKFSU5xKbLOJuYu5jcyhzWeYY5EPeAqMYhMA
kZ7XFqQFOp1U/sxBR30p7JwV/QUPc31GVxIpBF6vFiv6Xd7Q5Vj4Olm2tYJn5QFDAs10t+QxWcP3
NW7WWGyB3m+Nzcq2h0kOo+OxNqtCwD3kaBa71nXxxlZ3ECNQHiVMMlfZJrytmGpGqIFrME5KhEGl
nvEiC9ikghX5xGCbJ9FW6H2H9EO9tG3WhOQhX6tyt6wz2qOBiYuS1DGaQGI4Z7IlmOtcrWN3BVvz
5w1ME1qYK18EVQiEBn/0Bg64BPkMvqxHFFdRNO7HskrNnLadxEkejKCZvj8gvZxaCY4l+qJ6x5cH
GvrwAA+ValiaOmlGm66WfZ6mfj45/qXa3rltM/t+E0DgE3++iribtEu3YoByirc7OM0aqVbPl6bN
b+qCPsAUiTq+xSVfD3UUHPNyACEbk+8nLoK4pNqorhAw0M0jEreb7FIodh+XsQXXJ1oAZmY5sEb9
Janw+MQcKZg012c5smnpYCIQRhwKsZOQuXp3wtSitNq+iBCosxalpIFDDA7XbRYa/gF738SLASIJ
xnQ33tfXT+OBdZwXqNpMZ0T7m9oXZ1H0JSRlDqxpcOU2ONdSNkUZc9J2yqwtVWG4DKkupktn/Bob
3LRg2g7t+z763I4ckgYtCoWiolFcw5kRPDdjSrrhI6rL08DRshvJ9hBWiwLI/A53805/HfMCxcvC
jtMofco4+goOOMfzYgBDVPQW8TnLAefv8oE26RjwNYNj3aMatnWfEwwOCEdRSmPilgDBD21yqfoV
AT2HTZOaL4AxlqHQJ2vocWMmiPUgk+Vp+Fxg91a2lVWQMG5NRJqs1rcyJKrDbXf0YV7tdIXOLV92
04aPmEpgUel0iFZ9E+jAxTBTLBLe5wHMc2izcw+RnlNmBYDQCIiWtsI2DhrC07GZbiqgLUhffW0C
cS2GEBwtp0u8bTTVb33T95npPcTIaq6bujlfIxymMCyAA7gPAxzoTP0wnDVF/0GujVVVAacBxrm5
6bYw31VNJZJgBg5c5gNLl63LZh6YjNsN8AwxylEgE9CQMgSvqVdvr+DEWnEehBc6rG67zsN0gsx3
ORybUNigOl7HFUbXW3Fb1fQR92ue+SfqadvYsWoBUniD+VsylBkncbjMfRr1nJx5iIDSBV98Bflh
5h8D10LD4rA9n4ahV1F0y9F4DPvPaxj2McH5BMlvPRQ+uAp73e8ECo9bnQM1t/E+zjnMzsrcjbug
FbdlsejT/6Xky7rj5Ll0fxFnIRDTzbkAaq6yHduxk9yw4gyAGIUGhH59P+D06+9Ld59hrYRVUJiq
Amlr72fY3O2+hkj0uHS9vacipPAF4LLZhM/WzkdS+GEqMEMby6F6cVg21APNqmRGPduBJx2YObpM
52ErWxT0xfeKVm7a+FIfVTvcahV8UwBw94lsQH1EB4CiXzSR9aVJvF+hwbnKrzI7oEisiyQTI+PI
v4ELxzVGZpUEyy72ep5CkDceO28f9qg34npx97MS/V5HZ1nwPrNFNeRI83k8As6rm+U6F3ZOyTyU
u4LLRy8EpsFp+yzU3gkdP/URPVGq1goQ+3RqmUcuU7WWeEJ4ZznI5zFBXR+rxmRqDPTOD7V7qCky
fixVZ1ckJmX1gnpwqmtIiaLccXV7DGT5u4jsCUKV6IBUBGF5BrNtxYQiQlKVuUAT0xWhmmnR7ZMB
C6dbLRfDuuNQ6tPY65SaLkXgDFsV5n0DIV7Q1J8LAJlZ75k482rz4NHlue81QGG/nveDCzQP4XsO
deZw3WRR6Z8dUbWpNsNxChO5CzoapI2ucr1OUjcp2h0+cSlYdwDfWgNv61Ial8eGVR1uLOszRRzk
NItX71xSBrsuAAICsGICDZP2oOmuvPzV1y3N7RTFO+aN9Q6Y0CNTfXxQZFzyyDzZwe9/AhdveeVm
kFmMZwuC9rVsyldFZQiQQCA5IvziGNDo/XgqbIAcaGoPQZHY+1Yi6oROdMEk+hkMZQxepPHPS++a
lPvenTN31a4oOUKD9r6UpN7H59J29IhqB0CdGL91wpidN4x3dRKwOx6Fp4mVOkU2P+9F5PankPv7
mB3lqNk5R+EW5nHnRpfEY7el6pLj4i6PpjhAPefsxDQdQjZplDMVFolvXj0XaberxwW3h6gxHRxQ
QjLR+eSrMWtH+sKT+XEZxAuvQGfzKnxVo/H2jr1XtPChX5I3t0JKQjt5g4Tv4pb+gyMm3IE5SmdZ
3YeY/hkI9zsW6A6TnRd5vOKdQrwWKjSIbFFODSUZIombc9RjGCPEZNLYXSAgWotIr8+kvA5GPoMn
YFnsJF0O3P/Rkgc5datkE4onLpMypUuRa4avo8boaJ3pCn0g3WmjkXIldk3F+V3hjtUt6OZHRTSw
zwF4JJh34twbmTx1IpTnvmbqDOgWoHRfh+WOjUBT3g8qDXp9gjjIiwYQS62Z085xRiyxo/+59MBR
qdJxUiGYB0ZmXrAaDX2u6DCggEUxfwyraDfYxD1vm6h0DOR3SJ2YnN83YWGHvIp8Cw2Xq87RuhHe
cI6s6x9F7/TpoNQXKP2KdOwj7zy3DpJFOZJczqK+zOFnWVfgCZzWfoU6d9f4KjqSJjHn0UxQoPnD
tXDc6bxtHDf58wrLVYjSgcbZdqyBPM5wdm48Np1lFQHKXF8VcgaJSuZSHgYSnKhY+LkELHWet1/4
se+rLsqXMgbj2kW+ugSKFakepQ/kRw7n0IIF7GvUD6k/SwaBR1y+ek1b7AAJLWwsTttn9n4l8N4/
H18DfRNdkRxZF85nQNasS5PeTntlnSeqzHwWX0E0T+dqfX87yRgo3oznQFngFwjQUjhxBvlGl4Z9
kIUj6o8ycsddSybQ6H3VY1UEGjHpZUmdKmhSv+6znjOa9zUGY+9qmS090gqMAD0CW8SmEV17tnfx
+qM6WuDn2ATIy1jUp6SIlgPgoOP7m2v9jgcJotC82dgfwYEFzXDm0i/xOzv8EpDdn8xaf24bhqUi
N4CtUm9yOIgrxc8dYznUvncs7KBBHSXLkcWRVJfDdDbrpnEEJDOgy+VxYjbv5OKd6wXZ9uzE3tcm
sPIU180RWu7gHDXldx5yZ+f3GL9Sdnu1NPK8bYBn50RFSJVnHmVLW8RANOSfN7dX7bo7xSOYFJlU
UGOD9KycBYv4iq1F2ryIdgSVw9OSrAiOV41ILj8Pob8ASpNfscZ9RQT80c8pBFAQ0eg2QOLpQS7Q
RKmj3d/lgMNWz5/a+NIU7gttKdjMQgPldV8s6toUktUHz/ivxCMvga5FJgudJV34WNR6v1hTATpX
J+TEv4YSefO3MlBfeAc61G9x6aDv7yNn/gQF5ovQcwq5zmcTIgOJ9HdXJ/hswmXu8LeI0u8QX34y
U4hic3RNBs3SqYv7iwOQP4tnQOae53cXX0LAjtTMgtAC1dchZURUGs5DtFybyqKoWw99bATwKJAO
qjr1i0y3423E+cFhqNnX9/46tW7XwbddcnvbVTLaTYa+/nWeTjT09dvB7Twrgnjvcnobmg6sUN/1
x3Lx2wxUw28ezDfaQu3Ck/pLARIvn4A2dePifI6QAaRRl8izntw8di4dK+LLpBzITlv3ZoouzMAL
fnJEfF9MYQqRhZcK7st0LvFAurlOa108Un9lwgJnXzYJalgX0c3HWyIGtaFrDtpYjtETphxxfys9
yPvRZHVv5l0wTDeC4HENozOd6zaPmypfEs0e/W5gyOiR3PRDw86hYRcjOnMXVJhW04rdlXC2ps4o
3zhknocBkk/udUcACd7RGfgzyv4IOR0/BAFFuJPu3oNGOYf91O5CRZ4I4+ZIVYmku8BaHCPHWLBc
H/zwzp+So6m4eDC2PXDhynNVeKcpqKI8iJPpwGJzrFCyIFWE4rqCyPwAJBK1viS/o8hgjtIlFw2Y
JOazL6MZANFQu4uw5i/zK/xA+hwNzXdSt3LvheEP0ca3KBSfJG8fQln+pEHvXtzKycvyOmIp/zw3
3sFtRHBisZ/NLpLfRRxkEOsTytnP3RR74IZB1JFu+TmI+IV7frnnKxEghugOs+NznVTQG5BSpp0f
72NZvTExf0G0x08cTtT3UEtU1TNNzEMUQOQEvt+2xmZdg3km53GvBz6Dc7HqAMnXL+cn6qz5yuLw
mYTlvIMINcrhnXiG40SeA7rYzJFtlYVl9Hsc5uIg7K3oBWRrk38Gj9klDnTBU7EPGvtEUax0gUcO
pHv1Q/oj6vsSUxfcB3i1ZbdqoSXYWBPh+/hFvWqpxjpTIJGULsZDPXUPgHqR5aI496vd7HhHJdS1
N3bYB06PEEF1Rt36wfHJt8ivHuZSPzCIAYIWBeVMqyQvinKCaIwDum7ywHF3Dl0rzR1vwssyhvfW
B3nVQEniBQp1smeeSwISuJ+qn45vPaALzqXnAsIkdTOd+UobpKuVPz80Q/RpCoFVyODRnfVr1eov
fVXdosAcGTD7gI1JypbuWxxBf2b1mPoOpgWdYbfu++94+g3cIeWnsK1+INeyWdBXJ29prgj0Lnil
n6EYriqcfxlCfylQ8gjQ300LQZsIZnAn6sH23ZQRKWQGe8A16pa3TsS/RwjNRwgJkmlyMTvJgy9+
QgPzpkn4zXuWSjDAOwiUlg8/FjfE3a9+mbgBeFYEc1Yadld1/tfGrlCAB85C6Jcl8QxqIgaxQFxi
ikogFH6UQuD+FeOy3jE3Asg++HdL6b7IOKxyBp0wcHh3z9frQC8yIakvGZih5uLH0xOJ4XoQYBMB
nXRZUAg3hVZnlQFGyPXcLHF7D9wt/AKtZ69+5IOkxxdvhDvmLp2fGZfjobc9qH5+qZT8Klu3B/X/
WsdNs1NYVjvSAezTRXKZjJc105hKJ7ivjM8PpPcAg3JgFNCQk35O8pmYO1+HQMFaPDLVHPTEr6EB
sYHi+r4qPazq9+NqG6L88wSQNyyDq1yAXUVrzPICkZZFdXIrmobgpACt0R+zCxmOx3i+xKTKvVIh
93XVcyzY4yzmlAN5NSPoEzWAAXEA/cLJg2iFAcgIElj8sKMzxUfM0lUnfGKz+KR853uRxI+4wwsy
Eazt+mEpEXq6cecsYa6q4uwoea+a4jyUwXHwgHzN3m7o5hcATH7k/ob4uVcJGIKoeRyG5UlL+zrO
I9Ix0p513V2nFgSIg8ejA+gfCQAsAj8/CrjW/+Q3sKhEMnkjgSuyWqsqq2Z/L2oXippAZ2Nfi0Pv
D1C5CkhJvpfQ0qWJLr7Z2dU7gu/RYlZWzkNQ8LRxLQQ14CuV/wZo4mID+JRoMf6Q0rxS4DpsFCGq
jF+jggxtCgtwV1FwcKR4qerwM1gLgGgKCHLdzr/kwLFmkviTW5cHxb8WbmEyVFl3bufcGLE/4jp5
MSWoUDCFEMTtChlYJA39izNhtR2S8UdZMUCBY4GFZ+J7HRdkLwDsZ0uC8pSKLyCTaDazeDzCqgCb
l9bQtXkusgeznDxP/ywk6pdG2YcpdGVaVJ2bQzYDsLz/7QIWxeKqP5VTgUkJNcHC+B5l8rMVP5wa
tiPVTBgtUl6ILjCIIOjft91TNxEYxzhEbUPVKlgZkAJ3+vtSRvWtTqbXsiciDYWb3JdAU1NwyW8E
pMAR7qd6V3dDd6oQS6gDIgLChC534HTLrYP7yQpioQYFBGo9/zpY4KxutPBcV+5dssro3bE4l3Fw
F5uQPvHlydcNlHoD5BUEarygkAw8RbjDr4TuZ4WXVBT+KJDUXLgVuMUzvCKqmA9WlfzooxDbRU1d
pa1fkrQYIV8fQtSXa5cG0M/id0PmY5tA9lQ3HeKr5415BC1jaidIq+CWlOdaxnRv4pFnAUmei7gd
nyRrAKFQoQ9IN+tdohQAaNnUlz5YPnHwedeEyuga1tzbw1tSQSgWDFfSJWNeEu+WeO1bqSN7LeCj
OBlwYnMS8ataN/FQy50heLzw7oVnb/WdLKa9DAYQuTva/lL7KBCbZkWWoJY8T61K9qsNc2k7cgR+
dh8yqOe2Tawsktku73iQHJogWs618KEJAqxfhnOA1BqLKKGqgxxBAB/DUnK3bcgC5Z6TQGlO7UMM
4j5Mk3l1JUL0mRKZXIu2gFYkNHAWsq46aqh+PT7Qq8FimI2FmlI6mCUzSrhPyFX1U3QaK9c+xUHT
w8AReJdQDV5aSLBfupunZ0lMt4crAlkiY94hZhhypQycT/7wuVRD9LDthCVZ9mTl8AdnSDUNZopp
AEkB9aDoboSwd5WtsK6GyGZG18dKJ3F7Qq+n10r3vwSV9cH3pvDaWjiryFQfQzB0WciFzdwK4p+o
8O+SyEA2pwpnFzawRbRAgjMazXRnZ08ePA/lnmQ2TGc9UaSWDsj1TuJqGsSwHcDyLy4wF5ncmfgw
++PyhKvkHpPHBYv6fcM4yakmA2R42mThHOKah6KuybVcsMQJr4GY0XNGPGTjwJmnUDJU9mQX5R4L
7Z+cBBajCulEywi7KKOxYIVHlvBHaf0KQCDZV6vPEiY6kBjWuZkpUHlcIXcPFZR3kMfIHNOMIqQW
R8cwi0HKFwhGd5JjZaoF/th3y32IW3YYQwDxzghcUQgZ57OG+gLiAZgo6bmoIagUvkCuGJ3Llj4M
mp0IgD9kUI6Ae+kldlF7bIZeNdI6c0uRzRaV3+wr+POwgO5ozHaElssJ9oNbaXh0q5hpD1ZO96Ol
Vyu6fm+i6WujnZ8JnSm0pF2qylXeMrQoCDrcCOh1ULoWzaXtYT5GEtilsUGEseqNLsud1f3T0OsG
nKcp0kGUcV4hh/MHLJs9TC115OyCqax3cbeUaavp76aYp6MEmgeJk7mLWHFZ/9sAqy+L5qzgCX+t
IBIDrVlNc3uJC+95XOrlPp4dVJ+I//4Yp2apvjrt8DgIJzWkLCBkaaDwWlo8I6QpFNxZXtcI1XSg
Xg4BVOYsvQVvrGiu4/KtZQKCWn8BNLAM9sbqH20fJCcU+wBQQyEQpJbxQHvIMOsClmInDG5Nz1ER
T7BklwlAsKk5A3gV0GoxuWLNBBHUBUcWvsIlwx5kOX/hBdKPSqljX6JgszO7Jkx0O93Ry2LUaplO
DAzHcxoSORzLxi+Rzcjq6BtU1qxzYYfsyr3H5+Lshy1mpdvKR594R0Z/Fk1SIQeH4tqAWr0UrHpQ
gXZOBThpWRKeQZoAn1JFLoKZOB/iEgKsVne7DhjhOsbdnfIBDduk4ZdFkj3vsWAsJj5VapxOLsxX
LKAge7T91JL2oeJdeOwTUSLnIPW1D0YnbUx0j/Xws2vGr5hC7qlyoPWM7ZScIlKmEHc69543vHhg
oQ6hkm89Y/NZBfUjVMWr28RcF0ZvoapjVMHIL0Q/v0zNlNpwhuoEnIcJAc6G5YhrSZ2FDAyJtd+4
nhRgxeAqXNgH6IiKykODoxQscgErJTtjfNXA8saHYLKZ4Qrmn2iE+7ynJ2UhpSk/9aOm8I8Hl3h0
sgCiZbASwWsLRYQf6BgOEw1Dd0/fiCXOvm9iYOhgJHa1GfMikW+bNX67Y10v9a6p7ysYkwoBW6j9
PAZH1wVqN8bRReDW5v00iHygSBFbMpZpg8wKCnO4P6EQAQ4MkCKm7CqS4JNWCzKm1U68mf3cWQaX
EAM8KwKj0igI7DGAov9upI/bWZOcoNBM4GlFmwKIvXvkILoSUEBVPMFDL2oU0xAiePEhmsPkABsG
sgIW3xFfDHnCacppz26RC96EhxCONDHJEojjbkMifPwt2gtIvt+smW7pvJVL94xaH5yZrY7gXi4N
aZBswk0zNG/VXLpHEgIMFpbsmqB+6ylErJC0VO9ee6Lpfp5B4PYdJEwFZsBYQ10VWtkfqh2iQ5V1
aysBGMBh0oRMz6EBPAvf/HGGzRuy0d2wNCnyQIlnA/NcGX1tAcZlqDCfGcUlW3/UWcmLU+vjjkMX
de5gtEoFHLAqhGa2bp8pN/joBlZjYCZHOuoH5SPjagX+vCqgliymcSeSQqXbmVGDgnYLqU3Au6yk
xVemi+dSLoh04JAgX0O1q5Y2nxPnt691knW87zJtwdA0MFBPsIZAZ5VZSIwc7v1EPF0tbM0DGYHF
eXPvpyTGZzSc5VUFKcTsDXnN9LUO/O8RQTxq3OluqJBRuyNsuh7ifAX+GHJGzIXg3pkpHpIXPHIM
kgXfKhbOs2nhKR/Z8lUq1GLhCNbHqfGw6ejuqoUhMXKgMhMiX+8MyEiW4rmDkjBOnRkoPABwHiKI
C/2ujXNFqrdtPbE8OrVlf1rYg/aCH9WI0mFM8CcbfDf50AThVINc0vT6S2Xx7MjgOHBq9rBDQ4RS
4/HdeeyeEr8/hKPpLixh5DjBQCCUNPuuQpEbe0jn43Z2PoeVNOeZ0CN33TsrQnGbuJK3AZx7B870
FDW9Oa05cNjO/KH1ETTrhX5V5UwfNNJI13gTDH/tzvE9/dDIleGxObi2Pp9nw469Cr+Kcmov28bR
6ltVOeV5ccZg1w711SmVW2RA5nROUIRcehu9VrMD+WyweLfFuPWxsHCCI44+gmzXB+u5j2Mgwz1i
SXDxVXGBGAX5kBH5iBL/yGP+LWmJl3FBPlUKQ1Quzm4OsUiug8pd2zpUin5xIpCJTK73D/DaOVjg
TKPF2VKAoPiVV5OcQPYkh7XmX4yMUgic3JOMjxFvkwNA/jCFFgHEHXfzdnan09LA8bTJbonSfkY8
dEdQeHpIDHSaIE2Y10rNm7xyJ0DAyAHUHyZieRrc+gvTUII2EdwMyB8/Bc14F5kSljKbT3D3iC6C
2nSqMZZm525AJgOJA5KmNmyeqAx6yHB+wWEX56EPATZBtZ5G0A7hu41LNkx8x+fwRY7xhDII6VIJ
dU8v+MuEzDjjBjFoC0SAVwY0V/CTdBRYjovWCTDZ32y/VqMqQu1f1/eSY/ZH4CXA3SO55Sk3NYpb
vz91EVh/IGt6F3X3nYuWJXOx8KOLLhHIFKEX8SgUHfWCfC9BNFZCvxIHhusCaRlFXxik+qCM5ZjJ
djrD9QK1rcaiut2nMPzizNCmUQLPvAfH0PaFR2tsWiLbcufys0UimCN1xVqPHiika9MaJPq+whCA
MIX8WpbK5JiTuTNQuLEUxBLxXCBpNQAy4aoDooC5WrsB7Ik9A2aAgOURhJoGch8ptULWA9KhGsGZ
RqehAY1Xj9V5iqq31fwvRfvW9RhNENJC7E2c3FtW23msn0oiXxYMK3iU0EnlzxB0J5DeDJ7vkqpn
kusGEatZEB/7/dTzuyZZsD7Gp5pUX+CiF3k/w4iGrhBIS3DSIKPD0gUofYspyYCt/XJhYAdaFufu
hJBf3HV2QUwO5xug6yWL0A4mq6H8DEqITKAPEOkKe2cxrC6ke0Qdf+eUMAhGBIK5NV5psdcQRUCz
j0guFhR8DU6nE1I+GEQAVXrsLRHLbYPUYSPx0w5VPGQSaNwXsiV3aHiNVpwSod3ui3HtctF0D2Ok
bjWCTOp0b5IoDhsxfs3odjvbU3D99tgVosoDwOepsz7H95io5rNDmnmfzOytBWmVcR9mmZbktaf9
S8sgoAjmJGsNZnu83KMmqe44WKi0A277qnXF4RYZyn0blctrB8+hO8crnKF+1QB0jtwE7kM8uL+M
eSqTwfsGoAKK597aa01Ddgx8O2UlzOq5A4BqcN32PPDhVAeeuvlGnzqN4i8h1Ltp5Dhda6GzHpbi
kIQJ5kmBDik95JvQ9mM4j2h5kPKoxQXnNq8nwcHv9m9BT9DAo8V8XEfIRNQPmSyfPa+/oafA3Tyg
HUgxaQZJZHFyJ3oC9o0iRxHQesCZ53X0BC5HkEKW6K6RwCQNllkEFb91fEwpzDhaxt+sWs5RC59z
SJvXNR5inkB1EO3Gqn6rouJ5aPin3tIvcql+tm14rOYeUY0FKgWqkUE0o/FIoyeO9NqfgRD69Yrs
t0h36TqJuMEHiQHAng1WK2Q33pdjlcHqi+E9Iu2A71amdgH45iIiJ+1U52103BbsArWt611gmmNp
WQZtzkB4KHbRF2+K30Y3PjU0gTvQO1Wkhj1Ljj8KEWPMYnC5Kng2MXhy2mXwM/dJt6Q9R4heIAK2
PRbfWGNoUxApWPzYWwgzdVra5LjOXY8Ju+/wdYwTPxuJcDe5rEkdR94pF7miWtMJ4xd7yuFWjof7
YsRkcHu4pQWg7qCkdwN0eOn2zScNlzYLl3seO09KUwd0POxvyCJGm9x5qzd4sVgI/Aj2TZkgyFXw
WpnojjcY/lsjqm26lCxJYZC4OdBOA1vE8y1hQlCKsSwYEZYKiONh2HgJ18OYDybVk5/DWILoAH9t
3qHxx0CSbFnoncNb3AUaTQhgbvG7prY/rMfdBVIrpK5x3mpIhSAZmgqOJ0nBmC43Ohcq3z5rPVcg
wKE9UjqUI3rmrOXOGLle5vmYSaq+wRG1ovRYdKpeNGnsS2ioAIf0DtiSEMF2VBgUMTxNbTjh4XVY
w1TXvnmdf56aGPaxtU8Wq/tjGwFRLMpVYBfiZ9uELbuluwQx+lNVa23fOfbWDMGPYESlUnRYnytA
0FE1JofWccMdMp8XnRQ7Z0Jxh9Gfti0sA5s1N5YFCHRvRQpNvyuaMuUCpXjXIkWI4iSP0PwI5A4M
Gc7sP3EvqFPI20Ks4tMKV1QQuKEUWJdNDI4BnnR7gEXD2VkO91kD10bPvw14cjvWJJ8FjDWkdj7V
Ag2U6i4Ba0oVSkZ03iom6h4Ir/FDhXiis3qRa5XVTtFFan+BgwLLdOyCLq/mBwZvd97a+m32MOkn
Gh5UYlGxNUhrOVwcMCBNxxISf2gsLSQlNgFkvI7HeeuPNGiKb/t7i93w0gFoIFCwm+GoZb8gb8Qj
M77/FPOR3UUL/dV2b2hjZr6ABnWX6AoXHYT4LTS9cDKf/KZezpxMDdzPNMmDiI0ZZA3NPQP2kLVs
BAgTRmhd1CXgwIf4CXRO1s+Vl+MSexiFIQ+C+45gBp0oa3dzYj43aqnyZGogwlkEKH5X1hnAwzmH
pGfnzqS4ORYRy4uW59iHJgqTH24NDWqFJ/aohXgg+I4XFkHItgTTidYz30/LvQDiZaFbilnxkvRk
Oo2w5UCHEx50CdegHdFPAz0jSF03sJom0176CmtsiQQI5oYhi6ve7g2XD2h7BFPL0rSPxIfyZkD4
hpFGQ9TnKXYTqOAzHyBe77j9g0G1+Ggh4FTQk7y39PnTD/Dh3bn+3tPuxwBbWl1WfxoG/7P7v5+H
Dv+2PrYfB9d+wx97t/9sVPx/POvwa1hb+4m/T1q/zT/Xwpf58+3WjoD/tvNf2hP+Dw0I3/se/w9v
/r91J4Tu3Ec7jX/aAP2X7oT/2g71o6nhnz/7056QuOg06EJ97KOvWhiir9o/7QmJi56TAdL7BK1P
aASC+aM9YbT+kQvCOvGjJI7XFgJ/2hP65H+hgSgJY5+gP5m39rz6z1/5b48SPRn/7P9re8I4+asJ
i5ughy8J4oAG6MuTBPSv/gmQ3ADURep5Fej9UnJ0L0r9UdlD05qVVobwP1l1TJWXcIzSFTmoIoKZ
DbKvqgVy/Cr4QbsK0pbgiprDnBHLIBBaNz6tzblAW6Cd0y3fOuLxs4+Wg+cEDC0USevLPk401NLr
S1X00/v72y4wZZ45TQL0Bpqb8+AZ9Pjz+QOIpHkP+r0/bxsiBCyl28sxifpT3f2MB92fE9L92UT/
vNqOqc4vdwski+89V1DNdWcEnu48kBjGpu2ltHQEkBEtuVydQWoVCqnVD/Sxu71KyAxgYYHxcpUX
lesG9XL/L5tAofpQ6APQlBCXmVWUtW3gVRvOswOlhq3FdTs0AgfKoOVCbaQX4L96kz+FzqYvGYZH
dP2a4I6HdS6lmo7n95ewXM+nxjwG4wRnlb8qxTgd/2y2XVazfocF4ffkxGq+lDVwBysinS+Bw8wF
jURy5FExIM4it6P+CVHwg6P8GR76vk9F0t1kpe4ndG3YIw1Di0eo0SMHhMSkanlojX4uKnYgxQSA
KO6eVYX1aqymu5k0wWGJ+M4dWfkAKIjL6WL7ZrrQ9RXgz+GgCflegAKOsLbtppnqvQ/9ZIq+OB2a
nti2hm6FtWI4lQz9cbZnw0J0pLOSF/aGFfVle36ltfW+QfuJST7QYQ5zEq72LKhTi7SgC4UTOQTp
2APyBPh+xnhGK8z1VfLPq49jQKTQkeJjfzvnY/fj77ZjEMhCNcFbvZtgjDh+nPd/uczfb2+XLb0K
RqDt5fv7MEZa6AE/PjPYvtzH/sfn/f8fm0aIQJveFu+fuF2gm6CD3F59bLZjumX24ATJfoj2f33U
+y346zb9tWt6NsOXKGS+/XE1k/EwieLcrtOlXufXtun/2W1EBWvqx/729tSzxmbb32zvvJ/08Ze0
todFRuC5PSje/7vL/nXs4+PHZcHn/fX2tvtxzse36VE5ADgwMt9O2d747877uB4Ap2Q/Ncn149DH
n34c+/htH8ca4d1DurJghK/3xAujz+gHD9nCiLanECIjLophAuZPECInz1ErWPfvL724Hs/OUt4z
RQikTtBSrWJtCAodCBK2a3xc7a/d7VoN+n9hUqwflmCytel2OlTh9CiL9v3z/ru/2469//F2ne2L
vF/hY397tZ3517GhA0rSTO5wmqG+Oo/FN7pDW87xLFfFXp20xn3fr0GqWljf8da/vAxWQWC7Cfn+
fmtUx86vD3IN6u9ezgXKkqyu4bLZvIubtXHaloR/OamM1riyveeuC8fHqduuCimBfRiiUdXyc7tu
0CVxfN8IUiNCE2dS/8HeeWw3rmzZ9lfeD+AMmIDr0oukKKWktB2MtPDe4+trRjDPoa5uVt1X/epg
wBEkYQIRe689126Z23dqg9pPzdnthHb5tqw+fFu8HWaU4lS1GOk2sN3CtKmC4OzkRT0c1Zya2KVP
8MNbivWrDV1rb0ilIdw2kJ/SQr+e/Gldl9LuNuFKFWwqrayaQ9TKG1G+G9NFPjdqS2hMh4oU7X6i
gIM4GDnY4+x5HiCC+PJ25+vn1FqEFRyiW7xdYmbRVXSsRMWoyvj1VYjQU2qTHflyUxMlklZzaoOR
MtKEWPxRbwiL6FrUHtXEdHVq0agD8ra2H36a5KmyWjAkVWtpx1CvyRh71CEycmMgN9I4KS34KHg9
3CZqXVRSmlVMxlbE5nKc3IAEvJzAdDb2ZNfu2rDqUCgja1dzCSO+QUBIm3vkv6OcGFNHtrh3jpGe
j/oalXSzC8Xy1MB5WM1Jqa3VNVfXd5YXOQsWbhi1slf3ji1fgtlpyUIqc6m9ami9HagQSi2uzsRV
PS68gwD+sA8WXRz93iflLOciu/k9NyMj2KZQqYFCFUgELZ/mwVwE2hp6gOVRn8A3mVEJ20voCbGt
uj2YRLrtSSzjMyeqPJJXs1dN5SIAs0kPbH3KJdCwoJtPI8a/k0b8s11iQBp5D3LH08b15LngBAtK
ZSakdY3s1TEsoveWyt6cWu5uK9Wy2qImVOixZ0W6EUQU+ejr8m37q53UQdRylmnOzqR24vo9Cz3D
jR8kRIk0Rp7GSBIS2CgaBikvt+jYXCdTTP0TpICDkaPNCe07pUFXE0v2vNRcayUEsdSy+uRtn07T
2fJm99s+jUO2xqRyDMJFhUZfTpY+pk1Vs9xllONUsrv7x+2zE8IIo8pt82Yftff/xzq1y/Vb1EcI
HP8I/bDZ3r5Ozd3+6jChehFzTkGhPFHqbN3+7ptF9UdTbW8v71CnlMfbxJAvodtiKF9fgXyjGF2w
s5rJ4YaVrxbccHib3XZUc5Ob8V67fea2+XrYmGL3w5uVbivP6puvVfv8t+sc+vDkvKydo4cl1QDc
6WoC5oBDvZ1Vy4Vm/N7p7ebWtrmU//32Vwd9u+ur5evsq2NPJlpCW+spJJFf/W/b1a5LXJZ3LdWL
f/zhr9b++ZtuPzqdjZfZr5Ldq1+gZm+7vDqE2vJ2Wa189fHr9le/wQKO3TIES7TUfDXJ/lkkL70V
tTYf1B639bcPuEIPttWSfbmtgrJE2aidoSxVs2pLn3nG9SvKmRFiHu9nuqpHNZlmynQWOUkTQTGa
mlUr1eaM2q9sddtTzUVZBL0qo+wwuW12ejlYVttfHc4s8vZojlUFsk7Oqu3Xb1LLSbO8LJWfkTDt
iaXdPq7mXh3z9pPU0dVmLveTRkp5Z+QTsd/G/KCeldsToRZF6BiwXNVz4QwJKePbXnpeuUBW6YXw
OoU9AV0pXUWqBzTKvs5t4hVdtPYLolbuVAteRT5ac1WpoiYa5bp0ZWTRSr6kNupFOev/bFCHHCdV
L5HJG1cVV0yyz3ZbzKddkhxR/xEp1voWnEL0hc4OEYQZoL/X9j/nHoEML/KsrPdTWoYb23gOc+px
yn74hL40PwE+N3adIb5EpL8gYPMMpxym9E9+ZwFSkf9ODd9vEzXCXxAsbEXIa0ZDbHGCFbhpKCU/
dLKU0LF4mTudK5P5DaPDfj8K533GG9O2pxMKuZ2u0wnj3jGaPNt6Tr8Gc00yLUXs+ffYVYUi1Cg2
n+wRQb0IUQgOxlFFof4vYPdH36Rb5M0yhEGg7L8P2D1Lh4//t/malt3Xv+1dpEnH7w/+Dtn5zl8C
Bx+HEhLLtoUjOfq/HUUoz/9Ld4SM9/oyYie9Gn47igj7L18AHCdch5OB61rQjH+H7IT5l/BsxmUO
ZiKOdCL534TsoGq9YVWDsQWwjtbWcHBQ0W1DMmVfsap9vS26IKDUIdHiYFOhbdkWHpSx3gSpNLUp
vVEyY1rbfvJsKoz0OTgmU/tpybXHbAZLn9T6vIZ+RCDJcXfmAFHJOMBZnzMSqV44PoY96bF42QQy
ztTA56K7spqtYiHDSv1SGYXbyEi8/UTRNRhKAj5l/tQ6/Sdrafehjuyx6YtLNBV7gMKPhpWWK71c
7DurIQ3s9IDODP+z3rjPvl++T5blMorpO+QUdISi3/X5fIL0ePSC6eCnxRnAfr/KI/ee9DQV7yZa
+C7+ZiXkN5ZDUWlkNvX2CaUu0Xp0V9uKMvJ1R31wQ6g/Myf7TOqhotGjZBe+0KAVvyju2usCbGe5
Qy5G1XX/2E+ZS/19e0f6v0EL/mskCYlcPaYWQYj3cKw2Y59+0CiZXhUW/9kOqM9G57+UdBVSNFZr
PzS/L4bYzt2IYr42n0iAHT3HfqbGbyLgSVAi6f2N12hfOnt4qeria7cZhi5HQYAENGkaEluMhdJy
2WpT8x7MJgKgcdMtABXsfkjoMo7rPnTu0QV2K2P6QD39PRVB1ACMOdW2/N2Us9BqFcSOYnisMq1c
VybDqCqODiml4kn11BUTdZKmtzb69LwkRB1RJDC4N+Ov9RxJPEi8rKCH/iizxzS0H+ywp+oTYSvH
2KV9BWIzjhvETMhzLVKc4RASgdW0C5G8nHT/9K3J07MWMRaosyyG1/aUxU+V812fnPuxysYj6mLw
oeX0NE8oC2apVf9GTcsJLb8EOwcv9rQ8Rlxrk/fRfoyBPugwjz10rneGSAk/p8m2MdBC8Pp9T6zS
O0RNd59WZnWq3OGl9FA3IsE/GIud7gaXpCB6ZSofkL4ObcqtnBgf82yiMsRqqZr00rNT1snOaNaV
mN612M0c7DaiyMSgDsgNnDWa3k+5V31KI7gehf5BuGjjYFnB4hQDfX3jQ1oU3+eBvHlxb+bpzgPl
ggCPPK3huD0J8l3Vlc/EJp+WXJJvBVVuZIKaUN+0DrURVhg8Iqq+mMUFl5qYDJ79tLjltK7Lg42Q
k0K+pt/qgAasMj1102iAxbfS+9ukdWKxKQv+Yu6F5JJS4GBzNs6ffK9FF29sA6/72acYXqQo7FYw
F+P1XOfvq4pLZA4OLgshiDjxubZ8lA0weFeFC6Olyqh4Gax3WTeIQ6jDoYrhxKDTTIBCMp5qorvA
7tCP6IV+tOTweJQjYzV3W6fVBjgEcqIEDtSkF0TL1Vwr52RjvJ2E9+n3Rjpr3D059bq9uM1rS2VD
h2ny39teHS6HoIAGrmNYRNxhGjsDb4PwupQ2nCZi4ChELLPsEL/DUIYGA4S1sMmLipZXt9fH313d
mWg+IB8epFmGOROPUMXEiIAPUSKJpn7JGF/CDQEITL/nkKs/znNq7G6r1B7AzC/xFLu72/6x/JDa
beZdsllsdNkq9KUiY5W17MFvwP9lJM94Q46YdBW7k+MktV8RBvZdqO/Vwu2Taq9YRemQ4hU0bsb1
k9cjdep4aqchTp5Cf6AGuuHutofyue3tYJcWsXgZc+00z/tqTJOvSLFdDF5objzr81i+Rw8H4gRw
8b4u3frRaKkKgpwlTtTWUMTTJadxKF/GeW7uezMyGTkXF1WA3nd1SKgAyXLSrosBQW8ULl+naHgi
A+qbCwKnSqt2Fiw4WQx/WfKAkoh5eMlj6JPFUDorQBkom5bMQ/hk1gczLN+TQB9B4+hnrar6bZfA
1Muoeeui7tQvlEH5KA1nIszB8qmxrFVva58XC1o5uIJlP01JdynT9o4aA8KnS/sV2Z570AqrPeRz
+U1MVoy4p44OUTt4FG0G69xBstPFmrOtNC+/07zwcz33P4uob58cPSgfTVyjqObZulrXvwBNjo8w
CR77QFYjTF35kbKPbT5HT3kCJVZrnQbxi0ORnqt/Gijo2KcgAY+pzwu3NfpN9AMARHMxo3cNd9du
zP2F6ioqG41ipjC9gMwFcSul7GbFY0wV4RDm4Z2Y6mjvmMFJyOdMFb1HaH0KcIQse0r5B44MURfE
bhn7VJMlDh6GAc4PvYn8OMU6Hf+ua8dli3IAHs9gBzwiMlLjuoMBAYUqYD9f1irGQujCITDkw7mR
MQs1CeTQPvFlyPi2PFe6uUcYtY+m0lzWpooxyQn0fk+Gc02Z6ZAxvqkFT6lpxV0lM1kKfND8M6fW
3RbdpfqgFQx5bjGcKzeAeO42pq9wAEYcAPxHmqlCEwLy+To2rQkEXIyu1UFwVxVzDKj275gtWH2P
NMMtfGvZHxG4eFsVlrPpFZhiKO4MOHHHRU5iJNfH26IRjfk6COFD5SqBSjCsPV5nIxL+R7WMuHdA
r1F9F+FCNhRejspickdyGrKgyHSsKNxZAuCv4c9yHr2Vn1BJoq7rksvGEXQCbWeVO/va8XfqKmNB
teEMV4cbkk9dZRVrVQFrNafWZXP6054xf/LziQyoSoPKiboRbotqbqkpY+6qCVmVjNdpMsuqJrFc
VOuqHMopKmsn3OWk6dS1FxS3/b4NEFcyG2rtJ0qQ7a0LEOJOj7+pgCklgAL4clFS6SpPqzxlatK5
FiWiBQiC2zp1vsOkNfb21B1unI03sI3bBk0COBbnc10maIxu8dJbDDnNqapPA4/6KQnauE1u9+Dt
RnQzpHA8WPtBhfrCzIPECfhW0SfUJJP5XVvlbtXyGFfAL+L6pwqeXq/d9RnVqRXE043Hk8QsTVs6
b24XDnDJ3/mGN9fQQpGUjFAj1LVBNMkze31yr/MIYL67idlu1YW5XSJ1xd6scwuZKqAKiNpYHmH1
9F6DgeraqWW1Bb5HQMJf/2BkOmFQ9fA2UDkoxGW5Bd1H2H9w8zu6fau4yIjKXyPZ8lGKLPL/6qG6
rSMFtXdb8KOKqNEGFv1oTO/cdtq3YKSPQuI41LbrDnJdGXb5arB7dwOh+Hek3/1n7s06rQEGr9F3
h1nkLfw6Rg47N4tD6qiX5uSTMHwTqKWQ39gufvNFXUJDBoVvV/SKHVHLVVw4hzbRro+geiTLNoqI
qIQScm2n3rZPh/BwzSFd29mLD+f02uZajmvhnJEEa/VIOi0KdwNB41Y9nFdAp/pQZRnviiSH7Csf
TMSFDuV58mlVEwqYuPCNpMqkfcoIRGkfbEGHUV3pV8stUPAN5oF0PFWI+RbufRURzodO2yPr3F1T
APIKY6tDJ+SfObWoLr1aF5R4OBa1f7g1l9e8hUpRXWc5/ufCp2KXinCx8+VLJpd/xoG0mx/AHct7
15rkH1PbzLBZtmqPyaB/dFCzahP8wd+fVYuhSRXsGv/Mb0MFYuZb0KWgd2RAfZChZzV3m/xpXaFp
tKK3fcJcRt//dAhqJ4ptvkS/1GEy9bkg1E+2TR7x1cf+9Nk36+CTOJulRTcQy9+qtoIJ/OqOBIXU
EhCmNUCBamM03Q9jlK+jQspnREheSE2Glkfqtm5M5MNm6tpOb0x3P1Fdl2t9DkRD5pDUJ8JZ5h/V
R9SH/3QYteHVZ/zZ3dqJdS7kn6d06aMRkUxTe10Pd913AK2RrTzOBkBUyvHlb1MTR/7e69ZhgV+Y
c6NooqKZaEdurcrQERt2UT3etU41I48vi+YwyLQkMK/2GEce3YKi2C8y72DIyaRUMZVKvnQl6uXl
uZR9Azguv0UvuAjxY8Ig/9TgRbYN5BMxR6QYvAoUmUwwBZWZr5o8DorzrAG8exMRVIueanlVhDDx
cUSbIgwolcznOlHNtpqtFFXIm7t3wtO7HQVFP3JRNVgQ0HTocuJKYpFaFOqNkBTvUXXnCHLdkppW
YiyDHhacNjgA8r+oVeoPqUmYGGgH82zfAcbHsEXmQiPZS4jlq9HzwRIoiRbGAM1R48XAUE++7/Qk
S9f9hI4y8mLaPmqaCDrLF6uaa7s8OgKOw/ujPdqZ/tkeoSH2td0cWzlRc4Y9APlve1IrNL2T3FXN
NY4AXh4sh16ikJDp1Md0NLkFDdliq2VUNASVTOo0O1svD7F8B7gyG56btqCVDD51wzLCJ5GdxUW2
L9c53Q6PaJPH3KLSLJH/06thTam5mj+2S5b+Pqmxldya94F8z6o/riZOH/WbIkA2Xsl8bF7o/G9d
dihKxvKgCyNNkvqCHCwHwzjgBruICCCIFerbtrZ8GmctfKTufMJE428Zmb0UtKdKPYahBy9kEZxr
P6S4WMbFdeJZ81rNKo1YYepY9PbJQUnBRqltUXNcI94Lt5XUR2u470qFuvwTt0nuJe4ehdbutsqW
d1AXFiFgrYAQiUBSOmmUect+wyAj3GruNlFatM5oPyKz8qCh8wWZQmapWWfCxWIt4ARazWAfOsFg
7BQMYX+I8LmzZR9cTWp1q9nRxkoy2I0qza42aCUpX6+rv+L9Ca5M3m2o4EmZqGW7kNmTCF0rF9f6
ag4m1ktUaa/UzacmMTFCIMxF+ItgX701CXMSSTd9RPPUvdRVMR39cJyOui5SBvv/LMPgHA8p9Z5B
k4Iekzi30hsiaSoTYS2j1sZxzI+zi++FVEQE/jwcw4CJWvy3dUmz1pQZwHgezKJ8qCmsx7ilQQdi
bunXECgCYu6nGAktYJbWnaM9Dzi6HWM9cEFKOM7a88ti7xa5TEDhMzfr4Bwa3VseqXGZ9QLTBBAG
WVU/V+AxT8lUviwCfEEb2+Gqs5zPpjFH57GO1k256I99b5TnLDxUgXdPdzu5h6dsnSaDKqXE5YEI
IesYMzJ1IP2ZZz36RHPxHhDpXTpUxaYd3KcE7w+iMJ1FWbELRZxA5UTVBRrs5R0FoPGhxjjtVI3D
ebAcOAq17C2MeJ+GOuYVjnYP3JP8VZvUB8eNEAiNlr7yqdgCRZddioBKHM1viz1srnTl1E5/11EJ
DR2SKsrati8hlIaEKndCwfPHEY3renTHeY0fBRWR2lTuTFs37jpzfCCyVZ+axKpPaq5P65+tlQ87
u26rM1U4spNL/i7VpggbU3xYlsrAVaFvqFiya+NYhFCStCAQazsT8SXL4NcYjMZ3OFAseHisdEuU
Bzx+QtDaDTXt7gPN2fhiUZe8m0HUrg0X0r4o9HEfZmP+QDEU6rFGhkFCBA8JqNQGsO5shf3Z9Aoc
tirsVPCtw+ECvukGf3Kcpppi59ZUxUTEZkRC/YlXvaOK+iXzrW4PUWhrdARSc6v/bsflyfJNkj8z
wtBsaVeiZwLSId/gl7UVwfCjxPKinLE8gm66qQPrxS5yfG2qODkIe34/6Wa0rRNknJPUlVTRAlWz
77+UOJxQJmzgU0BkfU70b05LELcYflQhwHFgtUT4/cMyQXi3nP6+IGtFofxo7hpLJxKcJU+1YzR7
i3KTHfXOSGDtSX/XCl6WODXBwykA2s5tvfN4U5AIo/ajC004JvZ2IAi+Bldi723N3ApYcBvXpra7
1GeMtjEFgdIQ9tTFxP0Oa8nxrlpM0GfQw5Yx/gEOFZuClUUX9rxoyU+kadGqp9u31tGxUClUYSSU
l/eWpSWEmvjiCv0JTGQjukxaNaOcwH3JtCgT63qSGbFX/+xs2d+0oKZCVq5WHq/aPm152ZsgTSbU
/kQg8n1sdd0BLss+sH1/Y5X4tQUxguS6hVLMDbouJHAN308sj9IzFnwHHbOmuzStv1WTrDozrO5q
IPd/2bv/kL2zOcP/U/Ju/TWLfyFsjP8ldXf91N9ie0P8RWzGcPGfEzJ3R2Ls78ydKf4SOlaYru9Q
Eme7JPX+ztyZf4F6wyLT0E0XEp6OxeDfYnvzL9uyPOFifOhh5ecb/5vMnflWa8/Pgo+I+xJxSZoI
8cZVHNBIWdV9P10KGsWtUeokBSZxHmD676lXG97zCBd3vYgpd4xtSHCN3VCbGsNWC/rnIaBII9ez
76S7McDyIwx8iksMv6sG4WWbBeWvPqRzMX+JNa/aR0023E2+OLR+9X70vOmhSObpwQf5tXt1If5Q
RWBLp9ZXjocIDals8E3SnhQteKYj7dRfJSRJ1lUwK/rhEppWvh+pOTI78X0RjX2I6LacS9eNKI7t
E3DhWrDu+9Y7N+NkXKpI/CT4WZ38aXgoqRu/N42sOFi91u08khL3GIZQjNP0j7juiDUoEwJ6E2De
xguy+8ALfgzpGB9wVXkq3d54oZUAsma2A/5e1YDHLZbLjl786vAaPDUONImZMlwNSNNdOJDkt/ox
OaVdi2m7iyMcQfxwC5QhOFlUQAWa5m1adPbv+8kn9uaK6BRt7UILgUhSZsfYyjoUglK9EJXNfzin
zhtjUHVOSRl7mLfaUETNN4UZInYjPKHm7hIuc7eD3kWaZhD9Nuzc8IWCurVdLfNRoytxsmJcEqg2
/NKV4w8Y8O0+9mtKGrtqlwWpTnC3tw6Qqvtt4RB/r5N9A93mOcFJ9AnayYoTbb73fcrhmsD+FJLp
oSgUTgeGTMUpRGQbCoSkqzFZYFfo4wtGkCBAHGyOs6hwVhmmafssAmnvmnl5EZMR7Ws7aDBSBJ2C
qV/2QAh5o/dY0eDX44ar2RyNF8jsduFDSoqc/MMc2hsiR+Q6bbjBqVE+zANY3ipO1yihu0MEBgGD
jOWQRF3+wexwmu/rs2Vlz7GE0N4m1BdPxxlvxv9kNPrvDy/+trrLXe7wDFumfAZe3eMw+cNRq7L2
Utjf0nApTx5pJU5doh2aCBhhEpjxaRC2cz8NIt6niEmcABCICXq/bhIGgPal74R+jrtia0Xa3u+g
dNB3+5+fRRQI//IouogPEOXQh6CNYfJGG2DrUyiqNiwuuqm1xyS17wsnt7d2NMabfnb8//B1ysz0
9aMvv8/HVNoVHmoE13vz6Ffc/0vdROVl02pG9KAZP+uOHKmmATM3qFK8zB2JSCLt/jOofm2li3bj
+H158qnIDXuhP7lP1uyHHzoL4xd9tGjOcHwgpZ2RbflAdHSgWw9esgxADLdEJO7LhXBYZcpEtx44
/8GVWrVV//qHeNZM2xSWcBz5NnlznV0rjkJKWS+Ug39xsyg6uZG07PCMhuYqrNehk+oEryG9t0Ol
nS1aIso0enNHacpTjM33ZtAj9It8iK7Ofmwr41FNqCP+iUTLvbNiHkFwbulm1GHpTaCJ1m3UANVv
aNkN/p1bLONu7AV3VT0ea68hsZ4jFEK4Sl4P3seubdzsolMktcJfyf3o5yVlD9FxNoLoYiS9C+oh
83qwxLgxLy1NQNVCYCCFENjpdI/lHCxKX98SD5qIrFTWWmv7X12rRxdZwLoODFNsiNcbZw+23qqa
0+UQ4pF+CkowwpXoimuVIWV9f65Es3kBv7lxPVe+Hi3HNwUvEvn8vXq+GEbbhW0HmjT36IKJxLlm
j8jkm08M02l4B1jfY+ONG2y3f6SGl/y0MI40k3L8WqeUpDWpcB4ivEju0lEb8C51g6dk1qZVLPcd
EMZY2vyjx7NKpNbdZDrJl6T08MX15ughjeb5kXwzsVQ7oyUqHPFVGIyb/OpJ1B7Wnk3rb3E/c9dm
PT8mVT6elxSTUUKt2h0dyOeRGmtGFLU40B8f1kutFweN4vhdAXb9QLB4S0ZrPExLXG+FU2SXEC7C
EDSfceitHqDbNIgK3jU4c37E0ri7143/4OMMu0Leuv9ya1vCokVwfPo6GE+70kv51Sl2Gi/WG8bl
911OlXxtZMbJ93rjpLeTjgwiNvbZ4ngHtUFNJi8IKEqW+zQaxOnd7TNGoH2vlqp5terVLlToMmBV
B78dbWgZlQ3uXMHalsdVm4Ms+Xv2uifjT21dxJ7YcKdQaix/pTY2pFzNDKLgPx9UG65fqX6gZBvu
kGh9uK6z1C+4fTkV+VyMAND7HR5EjNv+8J9ue/8+rvGD8ImsPJa/QX5Czb35W9ffpLZcv7Sv8ofE
IHaLd63defoJ3cDvjwaiwX1G7au2qMmsTr+aFTyyaX2JeMfvDcyctwG2MJoVnGLD9A8Ub5Rtfz8Y
NH2DP1nbRKuwkh56YJP0Yz8M9vJrybp0N3fvZ238NZTCuEPycYbe8UufOofUUvzSpdHXbOqWTZRO
36pcR6UopUWjC0ptmk69r1fvg969JDD1gCc54X5pio8myLVdaVN11+vbuMGQtS/yEy/8imKSbNgl
BSWgJhkcbAocKAlNQS0B3YQ0MC+mOeJFOL0bgXivQ8raY+jV3ej0mxGC33rpAoBjriAPLLIdbBEs
NvXpeSxoRvuBY8SM3tZ68pPeGXZo2mJtsYsWhbtuR9P5iIPAxYl/1MlwGVI3uY8tiOGh1+1Sp3k0
BvOhD7GzTMmWrfSuqMjkd3hOEJ3IeQxgNnjxnqHjU4RXJYDHYcfj+0VkX7y8wUBrhpcSQ1XExVvs
a7hj6wRS91D6Pr8Kv8PcwYpIa4AnptUZioWzbeOIshxhfAITgzWNdUwt9xKGbXTSOmDEWYlNie33
uG00W2r1zbNdhzWr00+Q11foDXBcyqYfiV09m1SibHC3e0pC7OxqiDWLnz8tIR5kVVvta8zE9tlw
1PA8CvwK7PoUU+qI21I/fHenadOQ09t3RkY9BpZkDzhap4BugrKy9t0MHC1CDOThIjFpTrH30Aaf
Sp2W0djQqMR3DeWMNYaDkeMceWOf0l5rNn2EoitBIIcoj/MAYWFJpu9xnT3lbqHdmx6tZCmsQ0XQ
hESYfkcFKISqiRus8BoggN0Zd6ceRZF9N0UMzMVCJX/YHYB98HqP6nNtUyYzD8FdXwOdaFJcIGMQ
0KjdIKiYbRRulj6hd5PTFKfue9ykyRmbYbFC5YWmi3Ce2fZbdyldTj4A+WaAtONquHiOIGkWc/qF
E/Uxmz4IO/nhlP2unLA1t0XyVBDLPnu2eyx17D/LEYvGeuwJuQ3fLDc6AybK1lr81PGeXw2pcS7q
9HnQVx7o200sClwRx9kkl0tG2jh1mf1hIinxMFb41UV9wyUbHpvaabBUG95jWfccWZWJZanjbMMG
Eg5cl22ZxOiryH3eYz62G2oRHv0AA+ukeLGGao+AR/lfE+fRRbnp4qxGWlaAnBM0rcmS/VjE4K3M
qpPO3gTL9BDML7GR2sCNOu8IXY/6OYSaX2HruNdn54LQtNk5rk+dRGQS5/RC6sLmXZG43wYtfKDB
yo5em36Yey1lZFfNh8K0jnMwF1s71Y95iBZb4NlGvVf4TpQB3i99so2Cr7mjdRD3Uu6DydsxWu+O
+lztPCecL8OLm2QP1hhtdRpEeO9FgBcTkfWWEuWtDdW6bwXWHr1oVondvtQD40F4fWfNLXEPcHmU
p6I6LPQvYWqU7+lsoRv3349OmOyKDGqs3uYEGOvP3EP1ykIde7BSKTCinGxVj4vBC9r+rHmcv8lG
f1hVqbkTJYhootgwf9Oz55TN1s1I/ZS9eDbpoa54bReHQTfjtanVGID7Hun8ukSP0RZA2NwTw6Fv
1BtAxuBMx7azbIWnfdBgz64p2/k4uGLPUGxaV4sUnS17O07usUUZ1wPmGDSQkj0TMVACfHKysVZb
ZYyKlkQk+DLE28Gc28eWeqwEEk/f4FRnpxZGMw4uqMBjEV50oKIXdHtTB8av79Iv6YDZAieyJWu8
zrqPEdpgLFW9VQOidtVMabPx++4y249lrZmw41AKJhU0vXHB8zly3nXoRLfWzKCxy/0T4Mx+5fuQ
rHU8pqZMh7ePNNetkSIPD/COzVNerV2/s59jPQPzm+IZjYYeULQ0HW/y5yLI6IFKeyPGRQd4uMXe
wPbJH85mL4WvBcFO0zu7AVd46aI7Yvveeg78dNPGy7NZu9iFScd6szSm3WB95QEb9lkfv09pONd4
Opur1Kz3kSRUp1iKUC5tYE4e7vMMlg6c8s3c4L+DMBi2ilt9qFP9CfHyQn4a15yUijiMV9GXWs6n
pp4uEU1nlS/7PjD7netWO2i90brPbW8VR1m6G1OMfUSs7Sfgn6tAm+bHkpjDVo/9uxHVOfw469nQ
sogATkkLgIBiM+MY1WuELwFa1Ztcq6U7gn/qggpcdlE/usn0nAzLoSyje30IfvZF+tPokUQZw4QU
dCFkDSZFLwwi3ZHOcycQG8MEw0l56u9rymo2kF3AiVEvBaTto9MA6V+4yRFNYL7VMGqK7PouyqFS
AiYJj3FlwT+PsTCaA+OTiWoF72cxnobQ1y5FC2lV7aEmajFdivBBd6LpFNiwdtTH5OcNTsx3D+7w
algW7ambegpCh8zFFClMXuJO/6WO0Y7zPeKE/mPN+3Qnct08QnLWHjCcxZ1LHqPw3pHv7L45Cd6+
pS2jvF3ZnrPeCnAHb7TPA54s6ljuAnEJ/Yr3ziSvcMdQLN8TOC5PSVSg9XOzry6i4h9mbpycuO0+
aRRG4hKmlWfCLuO9pkNn8/U+/4Kj/U7tyqlHc4ru+TmJBkxl2jEFy7007xpEOoAP5NGG+2RuccV1
kSBmuq4/6IXXHb0I6JBBqOU9mJlPttwTUt/9ELjRJxCq7XbSQ/I8fWffhymvjEr485clhEZjOPWP
ya1L0NJ1D72pOU2MmrczsLTDACPhnd7DHVa76eKjJSrxbW6BFVqYaD/M4WSQrgPlCQ4w/uCa3ge1
p72IC5Rp8yMCzmkbu1KpqbXhJdqkmig2hj9oX4q83JQke3/gutFAx7WSZ4wINNzRZ/Pgkup6J2oM
uNV/EWBQ0fO236bSJ/m7eNFD75Y+Ko4AjbXedIzgvRd1goysfuR1VX/M7Nba8hyMpzqtGwwwxmRT
6mbztUTZrHatnBgcZ1naT1WKdbQDFwh4Y1w/ZVbHlZUn0ae360Ve8FWzYx92nCYuvuWkJ03LtG3t
lfaHwI+e1a5hHz6NiQwb1Lq3bSq7POXcd5fGyjW6ar342mX+7xOJfpQq0mJ4Io3dHjwQewdj7PQn
8r740sgvHoccNbrnA07mGHabw+w35go0bS0u3Qypm1Le8vsoPmpLZn4dgggM0tDo5xLHnotJdPC6
Q6GdGktk35IYn1FNa4LzoGnRBXiqB9fTKr77IDia0fiWO1G1EXhO3M9itBD2Y0WgvgL3SPQU33XH
SDaZ1+Hh4bjt/dg7+aZOZvebN66uP6WhtgKnGv/e65r43qj6dpOXHu9k1CbnYDiovejy2eQxo+pS
Tpp1VjvofuJ9nbUn9XscHB7WaCL1S5qJ7uy3trUZF1Syw0DcT/7nHKbSuiz94DJXRnKGAedvCoxQ
vrhcLLUHcYhm7Xl5/UDjaZ+iGapSV87dl3Zqr//a9pFJMug0HkipjKfOd6ttRIv3OeKuVMdomxBx
q1VEj1Dg8lMumyY5uP+MAS678juWjstj+sF/sXcm261qXZZ+lRzZJwblBhrZUV3Lli1XHYZPEdT1
pnz6+MDnv+fcG5EZmf3sMAQIWZIF7L3WnN+scSoYzmFMVH09mEnwng3NZv4snuEQI5aLXYhZhrkB
ndE2zNw1P6bhjVTI7fw6pE1o8PFE/GgNFfI/7rkbgSbzrQWKOr9O0FNKCKIKe4A+kUSdsdxYEacX
w4PD/IzYl80i5JR4HMvC3OupipktJxyFELOXHNAvrob+k8gLAFbqQJ6iles3q1S/d0rcf3LyqNQD
hHd1Akb7akBJg6CV/lPVkxN1Seue4A3ZqYKJjRfo3YdWH+cDdfL21vRf4wP382RtqEG9EU52n3cW
uRNQQC3EpbMceekLC1Dd9KqANG5dpzbPEcj+vVUm5joHsvUpOgY3wv+UfUVIlRrkezdRyztm8Mv8
9nGkdKTTpsYZIXp/1RKwrvMLtm2PqcWOn5raMA4hBuX1vD2jeZfUsnsvhpzRSQbQvest/WW0zd38
FnNj8FedP2inCEHugwWd6usVReyEjPUS5zGMhH5sJ5Lm/JLCc1d60gRvTi9x30+CbtUV8ZuKAWJ+
ybYPBgI0QybtauU9yoGwclcwSSPj3X0oMsB4ZV1qD3iCjNMIeG05f3YCPvaUecaXPLOYn2m9vYl6
d3wvVIb2WAQfaHPQwzQ9Qo6LSj+EkZk+NY7y/vWudH5o+FW6qxpa5tlR6AvMO+pgvMS+nd3bURR7
6cbMcfsm/iSQdn63zUiOcIkaYB8kgJFz3aNGrOe3r2+nRhBZ+UXNtdwjQiioiTab/oHAGu8dhdEn
W+uSQ28Qsjt/iEQ56tzoPxy/pNVqZPxk+lzcnSpkeso/WNEUOsvTTwyYrnedf3YDhrcPPdrSWP7e
t9y6fS1GgEGE5dpgSCA9x17kBWkgskkKIP3iQ9EiMjYNqzzjBWNokhntVpi5fS5iYW0cexi5Erbc
VZubC9t0H9kGUVUqk1U8fNtORe1YuQ3gELd1rpEcb4OsyMwCYKY6APUyZrDcYr6hEFQgzZPZZHTC
WrY1Jiy3FwMpLcqH7aADgapBekzn5Pfccfdh1JH/7JXGoW+dXZUxB4TuYZ9tZGkAngmhdkMab6Pe
PimJ+UEZY5dEjvWCYcFf6npLEqmQ+iawOUdrq+jXATjywygRKXilXXwt/FSHLUs9afqnZQd71i/O
D3sLPVCD3KWadPjOJFb8vf2fz5ufPC+MiVD1tTrhovxsPM6HzS8wbx9nM+788PdGLuPuMrct85dF
ZvbRIDlF71fYy5aosNXoAEvltfJlL5Rk3cbZS2ab1F9CZkAB7INt7siXMHhL6XAxICbrvJrQKnWD
KK2cFnGjMtYt8DYMGYobzavB10mSyivSryxnBOrMV0Soxact1YGUBazAeQWwfYR+gaCPHBQ6j9Ha
aa+22YivJ7RT+B0mTRRa02J+FB9VilM7o9ef4qRbYr9Caqb+BDI9ydwnZda8GNwSqCXuO7oxOmRW
uQ5QEK3Dsn0Laz8/4oeIddxstV13a9MqryCTT7aPVnv+ejjL6rUed/CR4wrwkcKEISrb+/zhqI6i
TksXqVpMJcd8PEjzWyx5VYWZyiazw7vWoqEEhPysRgGRNTEHoCbnu5qVjJHUTiFc7M28bd6b1QzR
hVGsAsL+Vghvl4FdEVhFDCwDBURqxnJ+Y4ERAXUvmMXls+tpjBQEFWLLcOy5RhcB2kt5CKBOrnO9
vZiIEeFqYEbENaVNZnLsn/WhGFD45T433pwExdlpefCwrK2oXkHgn3xWX69uTWCDeT0NgXVGBCYv
AvCbmhftalqGu5G4kLXPpYoWi5owWW6albAoOURhoiys0VaW+MfrZSurx8bMmq0a0EiFV9Nv9ZoM
F2XAoxXCcCPpgfSYFpb4Zqy6l9BEfp2XDhG2rntgsmiCwoaIgspPm3z4VUuISN+GYmk5vUZQAr29
YsoF1SJ9WGuBIQ5K733v6voH4MV06TQVbrjSuGDIgCiVi2uCf2Cl993LrJ6esTyzwnp+9CXGrkhr
3sgA/4WMBQ7SyniBVCLOXnISTmM/kFoXHPGwMz6MCmffcOi57loY9LVrbqpSYZ5OgAJR9ZA0Qy1s
tp6NYawRnb/wdLHU23jYQt1214gOm4sSjtHeH9sXSSz1UUZGckR6U9zGoYRnOeDmtERubCJDSYh+
DojZsUnM83LPOLSNZhxg4i9cQiUWYU+Wvc2tYekOirFFTZBdncbaZCUFYj9mZF2U4UIdnn0YqiSe
udHaSJJ8banJeFMyqoz8neJQNdRsY/SsBw0zMPWVkiyiTtN2RZroh8B0z4MsoHxNmsPYnhAWTZkn
29qIj7PMfV6kPcqzWoV9kOsnZ7qABZPN/fcihkaw7HK34uMo3/04vKuuQ5qGUZJ6lQOQBRlYxz3N
Bgoiv/X7dvthOTjphl5/CAxkpTZOkQJJJNJEJjrrkpE/5zWSvDnht9URLHWErc7xm78XuUAjMGJa
APmcfyPdyZ0kVdkyEM6XLWr2YfQTNLcpCDtGW9Uc5gUlpwZl7QvK+f6L6iNldMXMYG2wEv/C+xCv
/OtR60boMGzrZXanJH2PzNGfhLazR0WfqAWq3b/5MT1xqjUPqRaqnIk+gsDGiygHg0FOv37n2Mcq
robKJFi0JnqyP6r7zomHo5X2pzjKUbPpHoMjm9soNPjmazGvQpi08SZOe1TK5yLvYGZNn2RepMB6
Vh7SR4pdhB+N0wKsUrJOM4SamhoYy2zML3mrPgNE7UhZ5C3MCxLefj3y/nrEi+GAxvC3muN0pdB+
ZeqavYe396/V+ZEKVCKNRLGbwULzYqYNxThPfVR0m9kRNS/SkuvY7Nn5vc2JQVtHgQ9LdlaaGhA4
giglycexSQ4xxB039EgLFIKTw2DvK0k3MMZ8aaVlv1RMu9+PLTNJrSiOmksO1aJPoabSdaM0SnLK
UQfjXixogeqbsctfzHakUGOqj54EdJt6RX7stITsooHrhT/1YBVJHFJSTY1Svqt5IRito3UL06+v
pElj6NUJcPnZ6jV/nLjiHPKYrqvKLjOcZtOH8Sf86OhoYVMtBxK1fvuymkltnlMzpBHiPVBew+A9
GsnaD9DEgjvuDwhdwDW6eNHmhOMowv0Xk8nEFImLdmpzqumZSljfvO5CNPa9JtnrXZStoMMTzYSs
Ejl+cWiqbJ0YHvdiqHlYs3V8CRDLs03gNc+zCYY4CmBE0+VgfvSPbb7ghzjle0qd30Ujc3ddoDY4
R2MarZOAEJA4x8RPr9DFhuzk5P06DkABv9/a5ODQ3WUypufmc5zF5UbtI+faC33TMM39pAdDDpcL
fdeNsT6nntftu1JBiOdp56YPG0rAPtsNfyfsMT4ZqHgOaJA3IbGhH26qn0lFrZ5Tq+qPTmskq/gp
sNz+ltVAsTM0BrmhtDgVaQgamFK5G7kqaHOt3g6hP1y7KchASCVbeY7AM4AMqlzXekebJmkDarE6
aAEr36axCB7SLk4dRu+pXAWpT0k5mqYrtnVB8dI96lR4oY2R2tAmXfdoW6Q3GihVdwFgP31Usoe0
yqgSC+PBc4Ar6y6tmyoMCIZRijfNRaqZltPVOoJ+bsVtfNLQiS20wcgJ6krik134I90ZRycM13ef
kzb6UalecZ7XqMUzBMy5qCSRG5O2YJmvPej7QbG1j8bE1GqYGuoLPQ1fe7Ncz9vtop0itQJtL4y4
eqlSwl3zyLq5Xf5eDb6+gvVOTamUYqcPCGD00XouVKt6Nenz74tQS1aNn9WvOS78Ve9nNIWmvQ55
dqVF2qJRuNmmRhhOJpcWKHs1xwdkt0P1agucEI7rfitNjf8HWnMkpPFWVWVAKWcTpl1/k5dYRPV1
Xhg1HnadIew+AvdPuTLXPqVSIR5IrWciyRomBgw8aisZHhra7cw9XkqpOC/GUIe7rIvPNFKatZIH
+oM/PRpCAKRBCK26MjNOHWLqDjVhso9BQiaNbolhOYwD5o2hlXzV0PT7JBoWbaQicytGD8sHV6Ck
GUhbCix9V2fJz7RqSOLJiuIFBA69jbCm2GZOvmYD0ZnjAD9l3EBGFffKb63/5Mbtzi8M9aV3wkPd
x8EyArr+TORkss/6tlqi4KKerIJIVyzehM1tRBM9Grl6RPbXyzOQi54wtoRYzijmVujK+rGCn4uY
PPd+GrFM13WNlGit1c2+q8ripaLBgaMjuZpjhOirNy5kCdzoTOnPYWDIZxFyaYigYgwy2ld9U18z
PoWwh3QnDZmd5jM9FI5xDFFED7S6Bo7hv8atLrslWUJygV6d5zXNRrSnqCWdG7tcKIYfECo7Bted
0ifmq90n22rM02+gugdgeZF/aZP+veyL4URblNo3ZOW97Vj6ozUtxnY8WRF19BTHADMWm+tfyY/M
jRL5gPZp2SCtwJ1SdSDExfBoWGOxbwO6bZ4RQ/tALJINNLQhTgj+XGa86RQrF0EP5Kgg+sYhVGzy
CtHXbt7RXYlVX9cW7gI/f3ZdyhaidD6goSvMrZ3iRIOoWZLnLDYFBCRaH8Pw3UnE2hmD8d11WxRR
CYpvrPXNqlDJs1XMQT7JFBh9U47h9x4EhFPY4qdCOnK8UdrO3zI8cw55QYqIQYELASQuWycAzNSo
7mMzwKy3+lfN9Y17aakhDURuBHqg6nfyO3+tznvpcNIktRgq5nj4n0TPxbkfzDcTNuK29HwkK9Nq
WfVvbaWhuNO7f68tdby0AWHPrZtcB8QARydyGeCaVIAtkcZXqpbEEVU+vVIyf6KpvKuK725K+x6J
B4nGHo0AuiQDDAnHvo2aOrVh8nJhGmP3nG0t8gz+XZXtt5xm8ms2oSUQ76TXxGeUFLqEF6aQy7fp
EEdvXVht0CZGdwDT72pMXgPnh/Op185j6eiYbEVOa8abPMP5juIPUVk1SedWYXFZzhNKpBYQkBiF
/2GwhXj2IGDjxe79rWKP+sq3FSTgfdtdw0R7xywKcn2soQiONmThqHgpuLKnkXlvheieCF1bZYYp
r6HiZ2TROdqeH5HJf8PJsYHEZG3WjTwMMMKPRSufyD59Ju+ELB1j/Eh04p+mXCRxqGV4q5VaW5Gk
ouz8sWhfOeYtrsyesAROjIpW8bLETLYcJPUtoGxM0SAZvY557yygwce1Id4MOvxptu9LVbsiY98m
fkCur+k1FEyDnUEpaUeZKSS3tzN3GbHk0/01XysyttYBWTkLw0vqK11hJoytTv567Ml1nun2UwVO
C0R9Jg5JTPataeX2QcaNv6d6NG6NxDpHsRq8Bz4hFmOifAuwemzaqGfu6g/KauCK/L3uf5h9Rw8W
qMHZUFDQZ1WrXeqoeekV3Vs4eUpYYFN/VJVWPSV+AQ5hqm8Kp7I+nfc+L/xtLS3tuSN1F55Xqt0y
bp4LrqYJI9/MuI+j/RkVGinagD6EEPp69HR/r+mEB9VRFJGATWHOyUu5by3DWUSVy+xMOsmWtgg3
MdUfTkhlqCuEub2l+5WfTYIPFpZJNC0i7TX94uJWVAYADZnry1//QaknK9JhnkVa9yvHjevPOow2
qJEhIXZBsnfy6VtRjacyDo29GieQajAZ7TWtXhmt1d+CsVcummy385olWo8Ga1SfQT0hARlJXqS5
RfJBaPyIx/xHZWnmJuW/v/brsGcaYX92SGLHRcxQjOCdoLxISSOjLMd73SO8AHlovrvtPQui4SQ6
Z0BQWStnQzVTvC71JCVSj3U6/mtR5VtbaX7SyXjoIg9hIUlbJO6O/VHJhxPUu+geKoONLGoIFkEW
udchbtwrZyWOXKnl5EBU6c8eYyFpEkSM0KaKnpJ0X1U1FI+BnHlfVZ5qA8BaNiWQxkIfL3kWnzOL
qViNz3M54ooBOJQAYgkIQ5wn03XayKOX6BCBa/cp0RQEMGH40KTIHnrw9BcuUXbuXJKOaVUxfUL0
T8q59BhgwXuNunuqDs2Z4oVzqaWdMq9orZcqCLapO0wZw1qxp2lcrMayzkku5Fg4IO6Bl7vHavca
Mql6ITyVlJsuW/deWbxPncfPMCAEzYw6sR7qgRFaSgOBT5OcTWxWwG0hoSrdILdWkX2nwnuVSag/
drHvbGLKY6uijtQtbh7y1jtBOIqoD5lZ1i9CpZbup4TnTadJW8NH0MOyf4wHeLRgH6YpfPeIxD49
mgztlx4ZNRilCKVvKfDGhnf3DbLoEnSs371pRKn0gFkcQqZDqOjOo2GQ3lO1bfvN4cYCYzBYUy/C
ajpo4cPYTv17sqtUfWzuihet0zoPudVN2eyT4cfg+kd6dhydrNp4Mm26LCJUxquuhITmIcLe+W7v
kZhEft10SpBuHa2bKv13ajR01TQ7PXWY6Q+6CG+lU5DJY0bgjpwW343BBXsUVnI00xzGmOHbe0VN
8l3taEQSdw1ysVHpxkWo98bODMxVYefJq4Xj8yip12cECy8p5rrfVG4WauCnT4UdXSu7VrHcCvca
6lizChvj45ATAJdqviApi36q3tDLEu17mpc+zds0Ofa2tq1dyT0s9N8s3+54wx6qb+LvtKI+h5Gx
JpzXdhal0WYPOqlFS94C/SeNqRAfmzdl3H05YkXK/MciigEMIMBdU8DSbmkZqTdO4Aouk6QzagJx
GszqNEvFYQ9VayWsY2D8rcZ1JfC2AalWW+4fyKIavToaE0y/CLnL59Ww9xHgk1kMrQ1yXLImLAhI
MHuOldNXR+bKF0WgyQIZfO+r5FzGjbFnbJKtMlOnzBcFxpFhFne3+p1wyOihb6zyqMbKOQn0+OLE
ieQOZwZnKl8pIeNqcIohqZmprI9a6O01NVUePH/EYdVyKidUw14JbcGsRtSMv4G/lV6kYyREA40Y
AK3gYd6Ukid9GlNifYpkuBR6/Azh2H5u1Sm7VHNf27ASj2H52vbbntLJLQpzCsCi1Ldtn9frwsQG
TTTa0daANeacMAVh5UaVkXPOUCe1tjrtig9D0PGNcuvDEk15i4jEIgc3Fd/UEpZW7vtPhKsBiZHY
aPzwI2pad1NaAqqsT8S5RJcUZT0xQKmZ7BXFrJ9IwSQiCWeh4/pT9rnlU/pLjRK1S/bEt0FRqpLB
ESXMwh++yWaa7hofvU98ajTHV49ufyAF5jS0jHPyyrGXjGWqT4msuFXjDImdrR+boB8xfvBNEHXf
v2I8GQk88yMaTHb/ypgFIaVX3RqSnPXCjx+ZQ5CBmFXuWuSi2lkUMKbagU+aDYuwN3jdTIPb5UtC
faT9PC9IUFsNerXowrR/7VLEUCXZYdjjArwtwsWCo6gHL2iSc+1xOzYzFDAAreNdIgP1QPAvzsC0
Lj6oVD1Iw3sj2WLHXJxsCOgv6EuZvjqNg3f0Qx+43EWND3ZbOPmmpp0zRYGRxJq0CelyuDEV2j7P
cqRRQ/rpa1sqC+5S2sUrFHLHFDIxjTB9Vtw4h9FpP0Q+0m3JhMaNFaK6m7pbOoRhHPUpowJHKxry
zjT2EtFeJjXtPNRMM/PEJk01wk6IyNbiN8m8DWjCIwR3eY5a9+SLPmBKmSMyS2k4TzhrGyzJqyTJ
/qBS+HZrTrS4NQ5mHDK6duhRASFxb04tl27if9SG7b40uQ3dlOEIGtHcexl7K9u8MMnPcLck2RWB
ybq19e5ESJ+a+1c/KOO7FYQrvOrdudSnbmBaa9fKN+196WRvWhVoV3Qsx0yG5d5oRHa3M1ywYLNo
yJQQuElio1gRhd/64SCjbefo3nPZDd0znC2mIfEP+ljyrFh+/cgMOKW/53pTPiHlhTTPMftE5dnu
aLyqdWegzWpoQahgT7PaDndxPlQLLh7YNaVbMcBggceU4pjRH3EGpaAaq2jHGEg79n1P+Sy3aA93
qvUcSHn1MzP9dHXHQPyFIKXyn+CdJcu2ifP3rPBp4NjWT4M2u8gmqIFhMYongr3MnOiQWrl2pkyl
nlNaLWfkeNj3K+UkM0IlKUu922TfrUsZhMfc914lNeEdHTzKfUzfqTk/hDCl/dJIn7HwN4+GQuBJ
Smawzjg0VSv1s1Ec9HYKPeNGUxG30TXdW45NyahMjRfVMcJNOCiU/2NLf4EMyiVusJOnLtUo1Tv1
DwgLd3uKB2+bcGT6WgPtorSxoa5Xabp3qrXWeSJQ8xzE6ZqilXXoc4pkQzWQHsOVbkHRg9Gb6hsb
/ODGtYcJwZygfoUDYl7nTUFQO+ssb4udVQC+JecQsCLYY26rMWSmjqomMsvTQIAruY9ymTfKa1qO
ZPA0ZfcQmn7/oFmFv3GxANK5aRAR0U2OLAfdf68mL8z4LliVylUVNtjsXNVeSISXO7rvBpUPX5wi
vbzaSCCko/vnDrvWTVLPwNGo3O1GbsbaMjdY06KNoRj2WTThEYFzcRMWJ1NGopyumBalrYSmyEBx
MqOounO0wN3ibdRXpH7fgbxx8o3pQ4kzZW2aLtdYR7uLMCx3vh8zYNBytAwDHIy4QYxYhd4690b/
jNn71yJ0K/dArkmacp0qPtNUEcd5odRwi0N8gZRc3GSFHJsyQl4+IfbXHu0mj3dqCJqk8BOB5Zl5
KAKIkFF775iPQ0TvoJKP0bQoQRIoJgokuxQrSVd1pWnHoFPjdw30Adl3WrsWxO0dJKOVQ1waESpO
JUJz05CxnUbZjl60tk6c0lpWfaFfw4qYedx+cteSybMaOqXb1kNvrysqqRh4Mofwm8DZaGH51Ajb
OVLSdo4TUmdVR2O5VgRsxTGu81OoZONTHT2b03XX10JnC8+gekYawkS+lvpSkfWPVCAzMYdgXBVd
D+EnQawhnDrdoVI/uMWkgsk+ay/1z0M7i0GH5tqFnJieejfaRp69GOkVgFNlr2j+bRgV+9LnjXge
JOd7iFHsa17dBrjp6UhTo0YDJ6sPt2zH914wB7U8I9rMqwhEoG9Clu0pESzUPAsgS2nmtTCGEnnp
aOL0L96MWhoPXfej67TmYax9rAw5aqCGEux5AuTFmp1jpxoSZqduuXJQl1hm4L1GZt9u4o4Acz1s
HjjR6OTrarvyGvSiovLsrTb9VIO8WNDTgZrQlvXaa6cGNlFzx35e9BeqPuVB0lrNFwFyHuAMxOTE
unoBCSFX2ONfUr0rIczBShQleaKjIR5LgXEADDt5eOKH6fvoipuov3V2eWJ04O66UEVum8fRnXag
ewknObljVAerYmztmK55yzxScStqehjZDynlqIpEI5sEgxOGoWYLlocev579CEufKU9YX5KoMxf8
Ltq9RkHlYDctqcK6e0M3HS21ODB38ypir3ZlY819GB3t1BcZmrW2grPgcK4YinpGzUxCRF+IJVlU
6jlXW/WcdDpX9Ihbomb49VPfvKcwY2+6XddPOUNkxdffM6Gq91DwVfhK9uvRvE1pHbLfU2NrSwX5
JKarJyNxz5RR2vdxoMRVDC3CJgisWV+5YuHnXDJAaW8woxL3TILqB4XRJ6Or+qewrDvK6DEGAIFg
uenS6mrVekhU1Ggsx7q17qaDWHMA1fnGR6IxFkb5ZyOde+X7jyGn+jawyFAcVfnQjNhPaLMwbZee
GAls7J1vk0tWj2wU2oGf7BMVzZNK1Maeapz3bNZop/VAHOwg6S8GRNQtSWiTcyBP9phsq4Ouat4h
3iSG2Z2ipM1Wjmy8T2lFaOML8dZGlr3JpfjR2VR+tSZB+aIjwCoTVblRQi6WKjlZ7wgXX32ak4RT
8xIds3EA5MgTclfxH7l+IrePsfFB9LKoUdIqSMo+eJoXypBjvxld+6B3abkabXdcdYUdnuZF2NDg
KAPjc67gBugsNWKAVkXT/NS5RO5L/0Fy9dpB3Wh2EfVX+unQDz1Bm9lQlHVOpw15tYYLEiMjanYt
3aLEIpTZS2nqtrKln0WMV6OZFLalLbdqpFB/MhVrK+h97SzKvsu4oo1XBi5TIDqTO+cbHjT3UVLg
WtaJk25pB0Cvq3NjmVsUlDXjaE3l4dLs9MVsmf3/xIUv4sL3vMlkNdx++mGe/Yk91008zP97Wvo9
C+XPH//jSX7Kn/V/Ou4XckGIfyOG0ACrYLo6vmOQBl/EBc2Geg4k3RU23B6d0OG/gAs2EYaWSVS5
oTuazhH1xGX/X/9Tc/7NNXRLw50IMdm1dfv/hbaAjPhvdkemD7w6wj9SHLE8Gs5sXf7D7pgA1M60
LrZ+lkZ+nifhfQngA2CKi7kOy3uHunmVjpW7nfeqjqJ97dWnSuK8N0niX3v/q2Pnl5qf/F8dq7mf
oZ8DrkEKfZwXTpKUBTX0f61zbpVHe1r8Y1tE/fdfT1Tqk8hkz5hhrE6/F0nh/rkamrB7GcK4pWtw
2UjSE/ZJ0D3TajlkBGV1gb3VRWm+6rb8EWeyu/oEmWtBsM7tKtrEYzd8WEXJqGyacvv9xnIjybVR
tUdzBcnPo05Yesf5kShc75h5viCgdtozr8ceapWWqOOYi9PatL2BdokR+SsHww3mGI05F3mW2nFe
D0RzZVKkfitiwDZDZGanaAxAH02LwCPjBKgkLcq/75hX54UIMUvHRazU4F94WAAg6phMT89Hh6HQ
LEd35vtDu+mN0cHOWLU4oD3nEkyPRiYo9AGtfFVo27w26hfQkcqDxIhHJZj7fF+0+YUuQ37xlJiF
XQ50EDA/S9n5Dca1FPV1QSFrC0PmolHfufiFYj5peYjErKU7M0MW8Lh1Z/Sb9zLFbagS2tXe4jiq
D0jBbGHVt0ZN5I3Pge4dctXXtnnHdK5Mdy5/P68KTG63/9NB8wslVrszKgYdXW/QXLHCZjjOGpLf
i3lbodv9Hzvmba1Z3H/9zx3jMkTtzkRbeq0wxD9hu7WQ0Al81qYInnoyNhZtx02T7pDclrHkCq3p
aGjsrmVIX2Kf7yNBLMGY3/SeKZ+lxMFrnNhgJMgAORYZrXBCPRMAT3X0Mj9K/npU4xT92vb7kW3o
+kRyElC5qhBuU2ZtqYc1AUoL1jschXAYXR9+4EABZQxoKtYdxoA+zpAJtMwfetW54cIjj1pJox9B
361lGaQf0hswO5nIwy3JTM03YnPlycHbIO22FmnhQQwyVBoi/OjzTUHF/xIMCKJVu8ovw7QoQTdi
L6qKzbyjoiaucd6wRwkkEskSGGvTU4VOkNmmHQlkbqkcptUsIyceFeeoHIwm/+D05AP9tVplZvVI
O1czxvQ4WtKgXRab2jHKYG6sJMJJhLHoVeaNX/uh4n4TRRrs7NQK13mgIEBnUuFsLeW7IuFIIcoz
LimVLDBzyfiCHGFC5IU+gdqOL5EDWQCV4McNDy4Nxa9FZq44IvxzC6Y+IomRXnsmT+2Tftmb+rBF
ORI+5szmFjoSwO9h5+/6iLqVVVcXOyu38XS1mBdc9byjNV1H5tV0vpj8XucfePVGhNt2hcFAQkU4
B5Vpr7jdjG8+EmlR6+JHgCvMHK3wNXXcbq1aXnTKxyo9h7jUvp7aZrDIqCG//nErfPgyzf8ZnKtp
k1n+t5neFC7AG0z0wnSF4Ial/pMHoqVhE4jA+RmLMNmHM+1an1ipM8ZQwnEmU2FiG/5z/Z9P/WP9
Pz3857H1MMZM4XpzTdtUvTelf8Mv21/TMIzuOfbatAY9nQ/eGuq1cZkXmsAJ5ClkMmTY2eZN6dx2
nB860xE9ppT1/Lzfh/11xO/tlj7S+JiP+O//RplV5zLrsqfBqTB2tnn3GOpVdfIEs1ZLyOLTjyHz
9Yb/krpKuDcdL934lVN8tkcZ+vFnndIXlzgJdnBq6hcih/cpTbRulE+9P2YPipDWLQ2asz/YzdtA
2NZuFMJca7Zs3rKWSXpa1cE1tWp/V/nYKcCRpFQMhuCj9WroY6ran9qMmUgaY7ubttdOjyU1Hb09
/KXsdZwijqbtjRvZmOojfeulcfChyWvH7PwNE6yya5vKJA+ezX5r7mVUhHcfpeNRmvA9vI5SsqFH
q//m1+cQRP33Xx8JM1zxTMMxGOHwU2T/H2ObMTIItVexvUdaTDo6rviHSI3HD1MdxRIbMmOGwjNu
zehwK8+ZPCWuWCq+rE9jPRi3wFdeB05YylM5OHkkv6dqgsClRfXr0bwN0v0DlRR/94/t83P7RvT1
Yn7e792RKB/ojfKN/xcvN29T62iLHxoJFG3nvmm6kypp+sYVRQhAcf6bFNHVnk5uy7MeyEhSX+en
6gGzqfmp5Ev98dTcTuwfSJsmKIf2KrwhX2soNlaALnza2YpJaET2gK94QqtvOpw9QAl4pCZmTLOw
CX49+vvefz5P6cMNcVMc8ffnUfrTiIhrzKWTuYQRDOOfC7fQ9pEhqv0/tv9+buwV6mleFVZ+kn3q
7QjoHJrF76f8PnbeZqH61Tt4nPOh8855+z8PS131RoBaBww+3nhjMjxz86QIAMfmTQyY5UPpdN9Q
oJ9Jq0fZEcUSX4DS4KKfIm8st7ppYTopRbK7FvXRddaS/LU2TkITqnJ3vU2j6ywsmfbNazp3qvtf
z/y/Og6KwB+v8vvv+fyFee3vf2Fem/b9/a/Pz7SyxN7HBb7CSAuDs1OgHu0t/T8YO7PttnGma18R
1+I8nGqWNdiW7djJCVeGDud55tX/DyB3lLj76/c/4SIKBZC2JBKo2rV3scocMzhJmzy7HeCeoCNI
TdQAxne/f3MORdrmv3/J1p98TSZ7J0Nsk3QoL3UPjrkPP2QEEQqHb6/7gzoHzQJbrxEcl1uKgrBs
pyvPspEku8Eqlecysosnynj6zDn4TRycbLtmPfGrWfrwyrKm8q+9HmH2Ry+YVipPKmuu9COFiMGu
QYvhaIkzQ9jkmbTdeovSV7Y3P3k2RMNFy2fCCI7H6tXUxw3xYkB4c/B+kB1F541sJ/62SZeZxzMB
aTpKsH9Ih4pxxKjep5He0tFLJu+6v/8/qYWcP6nU5P/YgJ6KqlBob8TG8s+H5RhGig57tfIjitWn
dq7dR9eJ4xNKQChiiKcmy67vHZGJR5aXEVnRv+0u9uaXvZ9RXyoqfZL+oxN5v/lLO1nq76n/Naq9
i9emM6hdN9OO/q8nw/VM2NS5qdZxZBOtCxsVR/HgkN3yIH/R8kw6sgKB6ACYTQfZOo+Z6+SuhrAT
yCB1pRRsPBCbgrKz9/JDJdjdssJQKW40opVsUqKcosgJAZvohPPCejJ8gM/RmBWHyPoyt0Sg/ck6
pFXb3A/6UC7bKMm+Q7S8jH17/JKxFVnfPGzrh2/doY5i7x3DQDBEs/ni3dql8T9WXPY/P0WHzaEJ
aZxpuTp7+j8/xQDQv6KOofHDyttgiZyXdpQEVfJgNxH/RXnaCpI1uwzWRhs1dzdTlfPzSqPeWM+R
ZVKWkZjnBOmN2Aibkzl15hkY67s9is107U1Q7H7okKOE2klb69G67Tyl3RdzJLi4ip5qED17q8ZI
21uF1dw3AiFpiDNhL0x72l19UX0EMdcl8MX1+susF96D40SHeiiNFyOZ3AfRR3nwb32NaJnm8FwU
6UQRkFLtm6GMD/IsHqb3MwSf3s9uvbezYHCgO9SbevvfTzH3H08x5O3QuLNcJPF4lBkffmGtHanx
lOT+d5F91jTHRmJ6rtizqGxcAJxkiPLQhBWQavIahZJiZmkMIIruD46xG6IqfHWXTqNwkp43dzml
bMop3dK6pzw220RxO50jE2KVBbrk3bk8SMs8GNM5kWanjP1NMKDHBvkuqKJbP3EsuCycNNnOWjSd
r93vs2jsqxd1DZFeEaxLFPHg7lK6+qiBYCTtJk7loVFS/5AFa9lQKb44/uZ8c5tET6i63oGqvAgB
oxYOFEzXU7+LeLA6hg8Lb1qAAMunTckqZgEiuzhJmzxY7LXIyQgfd3COpQrc2A7b8N12cwy99n0G
afNKy7tKTv6fj1hY2v5ckPIecx3XBsToIk9oeOYHusrQCYF5Tmr9I2nzuTHXTonefTiBHHGrhxIC
oL1sXU0ONfcLcirTiqptb5le28Jb9kP7MMFfXe+n3AWiloVWv5284rdpZIf0jWyI6uC9bBd+WcOB
U8zKZ7hQL0UJR9WCCNkEl9aiDoyHUc+rL4NfBjCh5OqTCuKObKrin6pSjUkP5dXetUPjlLBqWmtD
XD8ZWR5Dgx0GX8SMYeJQy1cfTT9ILq4R1lsTenPgF1X23VTVbTUO01vUQwNOPoxSydT2H6RHWtsD
mZkYXJd8aInn02h26hEhVh5aQzWhw2UE6UZifmTPzbHQO4Es7PMlpLHNozcW1zi/WXnhkz4gUhoh
8LaRYf9fHlCkJAAa/EslAgjWHObQavnRqhFNaYtSJ9tUHot/R4Ycgl/tnK36o3SUNsWLyV5qcfMo
O25zZTJykesmuiVKe2dWkFK3bn7ugpGAiDhzACOdS1j9DmgjrT/YpYfsFCOl622QJUbWYuSvaaWH
tEs3PRqv00rTh+F/Ttt4xf9YtGnmh82/AzurarL9Yv/PF5TS/A/vIg/dRK9slW9Jk6yhEWNbrNRu
tdKKboQKiDfL7V3iQtV2dgG+8HKJwDkYaGlzSg19tUrm+d1f2uTIGZDluf/OF0nMepvrz/mvF41i
56fDIy8Zs+YRVZjmEfr3UDWrh+vKTyz/2ILfLIGbJQ9lfBS10COPnMcEoqonT6EGqTELcxv4nvWU
z3Z8AF6FiKXoHbXRQgFSB9jE10CaiLgyAPhd2sADL1eoAHKgQwT0vJPNIKs6qvS1YidhuaH/d6+M
vN96ZeRd9qrC+cNYLVHzlyIbsv1cjj/9Sc8egDHn14MS9D/mMtH20iQ7wRj1+1ivf2Zakz/ABoEW
lqcb/CVZkXfUWFKLKlY1cd8ky0mfrPtqUrsDRYbl2mp8YDtUttZ+aLzNM3xqQVVs/bELVzxbwqe+
MsInKuPXgE+Ue2kaqRFhkVWGq8GKecR1g7722o7iKSXql5ZWeCSsPPfeEWelFQQLoinp/tYxJp55
gtJuKd1udjlJ1+YIM4nxsoNYIfKPqsJig7T0fOhryputhDV5XBYPqmJ/bydnfJv6guILTdColeX0
5nfFvd25wyUJw//xO3D+5MQ1HaJiqgnls6U5pG0M+0MMrBt8F9jRPH4bayL96gIhthyChNE6sU57
LCzK55ZOa/40+tA7zLHaPxG2bXYJyBHAhjTloS+f7XyuLrIBvLVbwQ+K3IJwCLUcupzYepStzs/7
pz7yfyZU6cBzoJRnYqvmNc41TaQmh0E5yBjWNVaVApnchOSKlzc/Q0axvA4pK88CdHInF2GZx34n
KVMoXMRKC2qT35ve5GWrFgIo0l7WyUiLJxncl4cyyR6CHgY32fL5CKincyB1k9mAuLZv/gXIHpA3
rXlnxqiPyrPMHt3naqqPg4jTSLs5JeadB+3Cc+uWH+3GAP4TfuN6OWhq4P+PlZz2gYdVfKa2Y9qG
ansuFLjEN/98tLkVOeCpsYtvDYJziKn49b7NunM8TtD6AsseT9DkjSd5RmFfs7fr5sxeg2oY6Sya
2eBTDuUZlxRdo5NXRNmu9LzwrlWG7OTEs71GLmN8Yh0F60AUZV+dbIRfEN7iRS1YlvpE/+GAH0Zq
1TrrxARPBPFzIlzuRF6JF1I1qxQR2umUP+TA+aAI2naZry/CXk+iv3Qym4iThtlyFquq28EmUX90
xeFmo3B8ocIpDnk1yjkeb/f2UvT2PvfrXQa4+NWIQ8CRpWntrVQxXlvbPfo6vLBdOg2XuPUPPAKT
T6VzD/dNcuRWKMb7dXDnegLk0beHokm1neyovZ4MkY6I53VLR+LpOS0bf3vbBMp946152xP+8pUm
6WEr5dq3+nbflMF0uB3mvpwOWYp+VtbqO8MIUO699V7bTkjCCuDZ3gI4cj/bwwpWz+pkiJY0tbx1
Dmo7nmSLZ8y7vafadTPFKsCIXzbpQg7nC2QpzXYgxlt/iw1Ym4d2tPdGbrP9Kqfgc2bkyDjb0XQo
pix/1QTRnbAXvl/spzCO10Tmws9G0RCLgnT63sxy+1Ez2xdb2EHlka0EWL7NFScniQSQaUB5ZtSm
Qz8O9lNuFNFLi8qIKH4yYQgRDRkxMkM3/NVIhVvQ/+YWRMBegcD/9+bIUElp/x6s5SfFs9HRAWbp
rBxsW1Af/xasHY0hp9ZxNr5lIb8XOPQp4xcHBR2ZTTUBNrrZTPAYKAoTCL/65GmqHvnlWb9GSd8P
TekPq1C+gD2i3zhV+4TU0XQHlJXAqDhMFkpMJiuRmwlGNHUxVXq+A2pqXt0oqU42ttq4YDSxGUOi
razKozDXcyEuHKFV1MbKe65sRV3Da0FGVzTL2ax3yRVGSzOecvKB1KoBEqZJYYN236vmSbaQPyue
A+s6UFoyu9/5cew8BF70PVaz/JDZBJ07CsoXMgU2ifXnB5sqbPA3/O53sykWmetrru3DuM5wqagH
Mkn9QPC5S7LkU9P3ylrTQ14pU+Cf7BmAWGol6mfYufeq1tk//nRNHN4+pnC1qr5fReM4bN06dMi8
9OHZFYcK1pujqkL3QaHf2baqTF3IXtkeXJCWvFf3Sq1DNyltXm9R3aok7dIIIdf8bRzUjM42dcEB
VGEIbebcfgHRo36KbZZpYO8B7otmXQ7m1knCfC2bjZ5GawNpb9TThHPqh0s9hVtONgOlenOssLu3
g1r7FCbN0jWsvyiVJZloGdbTRH3gqbS1N/kWkyZycwe2N9E9FFfOMUjMizkV5DnlelyjcmhRakQE
bwv126pc9uoV0b8Py3XFV4v9CEzxzpt9nj4tdYx3VWTuKbyknlUHpVtOzcEQhyArGxKGnM1FUvC0
81Y3kzyTbtJDNuUB8DKk5T6IJ7LuQMSCzt3qPkWvRRFFb3ZBcUk0T/MpGQL/kzfdh04fvam+5R9m
GBNga6Gpe5m5cmz46WWzaPNDn2vQi9fxZ7+xvyZCijywfTiTwiJ7aUMI4dN++iLtkbDrpvqvdodH
1F2kQMgq06GjDauQbMqcqMyGyo5b2vRm6+Z2h6jPXmlU4+RD1bXh5aeS9KZ5O0DS8d70VYsS9gpt
AtkbsPWFp19015Uen+Zo75eVcYoRlFoHo4lIwWy4JyDr1iIYBqhUc8HVG9r+oSe+/IJOO1vMqPps
Uji3jfW03TSzWn6udPMU8WZ/cs3Quw5Hcugfw6GvWUk7SyUT6bX4GFVQY0uogzwYBdryceYYd7LJ
SkC7b2aNzwHQxJRT4AsNDap+XZDcO90L5ChU4BCDYnNAsnE1RkoNby4JLGmzbI0MhvOC8sAfbrn1
lgzsfBZhqXiP5nSZCe4VS+SjlVWiA/q2jC58Ur3KF52VwD74vX3/328IDR72P98RFtF/lwUGmA7V
IMzpfnxHqGoFW1UUUrDZsfjrRqphwJYqd+pggYzP4JOAfBHdwJrAoTmCzxf2AKL/jdpHGtLNefjm
qSgfsjO1zwQfppesTpfSLS8sdDxCb7w2C0vtwA0P6t52I1DJY1vezerwrUCg5WdWnmEHoGo3J2Ti
dL77WRR2LHW2cxcAuu0mU6vq2FJvfqc11bBta3OGPVaDdGfS9FcxT9/60c95fp8HzPdDZMPXVJag
ZEIb3EgBVbdvzCc3gJFINzVslWt2BAyC7jQrL/XQdWfpJc2yCTXmvDN79au0S5PslIepr/gytpa9
vF5BGhsxZaON/aLL82Arbb9dzAWXyNOmOfxmy/o8O7YqGnhDBaOHHCIvZcF6vtVTITwvZr3apI9i
QRPeW2kPCvifd10PMNXEhMy2eRNU6LY3D0Y6OvkmNjUwK27K+iURNBJxqfeQZGp+uag6pT/IduEC
BG5Bca9dY1qnPGoK4v1wUw+Qlu8c0KBPThc6JzRg7m0zpCVMXUqQtWlVax95VvYkBEEOipn9vHkM
lvqzguF5DcAFATcxUrczZ9+CtaAOgTk8cUjH7KGzO+skPcy0SnaUklDZLTqlDaQMHOYKZVzySpRQ
brIJ7rfrHJSo+PFMMrfeUsI2XqSVIu2cwh7NWV9nKPzqkbr/62WlyUF1eEV9IqpHYlZzLv1zlAZ3
rsU7dQmcNF5Cdj7t2KrJGdtA6MW32at0l6Zx5v/YwvjBs4N79UPXvFM0iB9kUx6qAJhcautHOSpA
73NXl3wm8hakzdDzu9xR3bP0h7mq3hK+DlfyfzON/hexQD26pLDv60osI03eiOJgUMpLyAyJp9a2
whx0BbwWkZM9SpdmdkBBK+JZquvFWo/Nduv1m8lq0q9gcdA4mE3QEIpefkpnf6eR3/5q1j6qKZQb
H4yhHy8K9Zpa5Sdfg3wgmglg7+xC1nWv+7ONEiIduT3+7CtHeQRojqZa06YreYEeGk3iUW9T0U9n
JwVS7Ix8FPIiqf9clJ7xGYLldJuWgwfeC+4R4qjwPdf+Rk+beMM2zrwo7WGIq7lCXTROlzxd4r1G
cPRJmfiXlfD2L0q0qCvQKDpCIkH+KHs1O4J/mCr5rWyGimcemyL9cp2q5jtcEYQ8u16nPqGhGW18
fS7QN6UJlkS9jyNrd/VthUhvpc2FkKn7LmdzSgdFHXOAPQvQJ8QYo3nJWIOK27pa2CdCeBMm11t1
lTa/49muojqHi5HOPCa8er4zGm05Rs3f91ya3SoGd7yV99EVqkkGNX+/58F276FEzK/3LL4O4L8s
8AdiyhRerfvZcXayJa8i79vUh+F6X/91z3LQ2Cj/uOcgqVWy80V43+bjBo5Ia9vV3r5MSEeuFeDl
d4pCAGghT6cUcMqyawG9opC3I8xHj6sUcJPkqba8tpWW1x9VQIRo54DhYo4BpYSNH7mvFB6U75PB
/duGR9l9tZa9DrUFvOO5kqyoWoPtKnmKIdbcIGuK+gACtE+E1tOnKnt1+T49SofO0Q1YHmFXl03I
NfULg6WjHJKlk7saQjjapA3dasQAISxojWlf9OnyfRjzIuRBZWxXoeOn9+mTCk/L/YRY7s0jq6aO
P7OjYkPcCEsm78R/RITV4IOSfnJoHYzOguxis5e2fFSH42TGn+dq7uA3qNKVprrx1mxH647SzOwU
jHWzDEZYtcq9S9UmhP45bF5hOf0Vzps0d5qfUzp/H9RM/+QWgwNpu5+fARS5e7IjVJ3obfA4+iGq
mL2efQFafYATsPkZd9GWJ4L+NbYMshntnF3klcepsNA7ZR8NoHdbuna9TfTZgU4u/MtAeXcdAqrf
9bZrnSLeGhuzDDR0znxrNSWVt1RRtn9RmnVlmg050EH7ilrzucjKNqDU7SF0R/7JyIZuQujlfihd
8L1Se/vNHtVkaQ6T/9QEgbJqZ8TEXGN+v3aQ6+Xdh+tGsE0/QgvuLZ0wHD51EdEPXfM/XG+oUDeD
fqTcePAHIz+QGpu6tYYVPItoVPeag/JGr31VOmq9e735jNooYqv1JFRoi+KTZ9p3VSZmrT2hk1nA
KzP22n0eJdbiOlJEPsNqevI9DQVmM+nXckCGmLQeu19MPUw3Wjs0exHEfJ49+0H2E/mGb1WrhjN1
1uPZUaZseR3oBY+zZjrP/Oza/aiGyabSa/+LjwKOuBPWyv1a7+biTlO7+WkI67frjWRwZCo5/7hk
GvqT7lBtXIgB0aDcFVGXf4JJe9rp7mRvsrbrPifAL6WDYtRIABZaJgCS1cVzAS7JSzVW08LLqFsP
QTB0R7tX05XsUKxm4/HUfO2g5NhSBTtt0XhRXguTT15cs6wKqkFCNz0GwRw/2koPRFj8owvDQBee
Zd/FRufmQB2OcZ2yjjN+cE34uZ0Rghnnst4J8ohPc6Hv5cgEFlhWqlnGtlnx7iED0GH/yNsXyitf
KpQdhBpnBt9j0l7z4TIpbrVtvvBDO9vdEuVa4Dwpo4taB2/TWomtSykOaDT4K0rolLV8fUbsky+l
+z0EfHZ9oZZZBI9pGRtLOUh69Wn4NLGcPMmWPXbe3egOvIaLQt+yzNXuoMpbOGkZvqQmQspJUB40
FJBfR1gE2NtmNsQCUfAKDcm47dRsXMteOwuoG4T1aS97+8H8mZauepYtMaM+uMFLLmbsZ0D9Ygqr
4roollkkIYgFwF7o9u4RVlz32Fk9q9O+GvXd4HT3uuiofRdZgN+6FTS/eejbZEBiIkMaLGNH39L/
Pp1CW1228/gj0L4MZhDv/A7acqvwjITNK1WgLu9I+AKgRQL/l251SszOjVWgI1OrIclV9f7dOYeu
xRq7bHVt6znqMHoFTwr7fSZr8qfAVpGiiLz0MlBddrBC76/OTunTOzdb623D10xeiA3V965stbWO
6vU66iKi3oUdv6YBVGOZ4hVb2awGH8rkMCmPsjka+i4CAXJBRkQkoco1lI3JK3ymycmA9UAspJNX
13LdraA2u/aiTJ2AbvKnveztVeerWYT1vRyqBOsZDZhPNWUXD4QeXuR1qPtFo1zcVCbmBwzy7zcl
ezM4guVNKbB0s1hIqq0vsToCxeMJMI5s5kM0LXx2MuubzQ0FsseVQCBpDRSf3Lxwcq5Ynl8TXZ18
MWcknKwsg0G5DdbTPC47iuKfAiubXwgkrpHw6S6ypQ4FS7TIepQtVzP2YIKTa4uA6tEIiuFB9qEM
cp9OhXsvW0Sen0g4FNeWbxivHRQXCJJxhTzIvmmhFZ1hMJtfVJ+MVZOaVDCITlet0wW/Df8oe7UM
7cjcm9rj9SJdIcTWUvcge3Pe8wstM+vDtde2fH5TqXPHjl19QXEmBYF7au06QbZhQhPbdmIqL6AU
lc2AqruTW/tvDpFivsVoVAeTr15kp9pyqcJovLu8UYrnMekLFGvGRuCTiufBNxC3mHiiXce2Kydx
02fpSq0ZdfBIVR+la9gN/doAMbiRvR5yLndkVmDjp5bSMMNVmiAyBxi1OVsVmsyLTpzGodsvSMH4
6FQLI1Vs4thoD3EGBhgxoomKGTEHNfmLzMjewOjtx5ksRZ4IcgiY789VFJ5VRYOYr04hzGg0+Mxk
ryUK/P2JGnw/q4onadNZJ1uZ3h2lKfIGfyc3QpOcYNKaXaMXsLGJ2UettKGIh0VCNuUIncqEpFcv
0qKFrPUmC/0S2RdOyfDQ9dPVXXoMo8PXDrqsnWy6YUvNZtFfZmf8kvt9e5TmVhG4lXlEWl1cN2gq
mPB5wyxkUx6GWn822hSpVvGneHPaUO0OQ8LNA/mxkcp1vijpw2CiNWqoHUSbtlDOawtnJQeihKBc
hr+uf21TUc04ETPbyFmAQuv3SRpvdcKmT9LdQtdhqauz/n77bmCyB7JeyVAHJUJD9gac8dIE5PUw
OobxkBAgPXqKe3czybMEBnhSzuNJtq6moVcQBRzHbVh178MbKJ2IfUErNQaIhZTUbacmatcy8CRD
UPLgN+5FjXL/7hqDyhpS5eOYv/sZXjdsOsfp1l4IEw7UQNpJs9L2ZCUQxSVIC3339xJrcutXzf4/
++V4Xs0Zm78UTfSeMGUVFeahA5x+5Ya7NSWg99aU+RIUzs1Da6s4C0jvrVemVprOLVa1p457dyy9
+8bQflJVOr3Zbhhu0ESzYTtiGcaq7TTVqXdpWYVKLz92XqZBI66YDd6GYDhjdO0F5oT2kTrD6jE1
0k/o60xvZQxDklOCJep4db6F/LNsJHdCRy0IOSb5g6TcSZU6O4ZsW5IkCsv1zSXSLADscIGuxrAf
19MAS8zC8XKkffV4L2XVrzY4JoaTPbbNSvfqsNuXI3QRejmq295WXf5psfESzqa6dfMekXGhCSx7
E4dCmtJFBJ348Wak/gimj6GAfkcvVKge4DCp2+kBYt/pYcqi6YGY9DeIVpI72ZJ2t9Pfh0qbPKi2
Ag0Am7Z7y0hQBBtBdU5O0z9bSdeIqqVmM4imqWjO3o6FTIZoFiY8XFVtAp6iJU0lCQrPULVH2fJR
mYZMGshn3AS/z6ZqmyioqVknkw9s/NTp+fCoGUpzGSiQ3Hs+agWyT9psqruXoGEJCAl/afOSU1t3
+rGPs/NtoD2N6kI2Pww0cgticQYN4koRGizXK8kBsEX6u0J3BWMMy4Z8gF9BMQNnh4amTt3hYP/j
jBU+yXk4VtSW6BGRNKIUpnqxwbkOUHwdZQuiCqRINOOrbMmDY2oTIODc2BoIzl/63g0uPfFUMVhO
40etIn7dsLI0CepLYsY2tKwjUIPwYocbC92iY5TNn1D45U+KJ8ghTYim16r498lDXNeH1IBLTLbI
q2fHcdA+yVZNxdyxLtwZTmED5YcgZA0gDuQ638/Qvem2iBB8lh6pVr3bZXNK06VllvEJ3CwMU6KK
cyYlu/BSWBkGeKLvVckeKzoKE4ISV1Wdc1gM3n0/ooQhRyCe9nMu9V3vW+m+b6P2YsC8QIH51p/1
hgrtrr04PNpBjhNGkQ7SNowwVipm+T6oAYf86HhQ5Z/g/FjaiR4drTY3z/IAlSfw2jkONn09cdOi
I3QTCBAn0WP22no0CKlJP9mrDM1zn/t82ujInXLBC2DZ7mGwKabzNGrUFrJDtkWv4gffIVHrH8MQ
0E7uDfrT7SxQJoi+hU2h6mNlJt7vvTe/sbCOhdd+C0XSg+DsuBj4+M+eFumXqvQepb0Gck3YrCl3
qkhuwEm9zKBL+NTDHw6jmMeWW9hvw/OyDwD4OskDLF/wH4PuemUjAY2SOKuFTZ5Jm+yVfkNfhx97
KXV7H1vUfr30hlDfSnYntw1DmLpqBLDLaS1NN7s8K+w2OHWu2Ww9K5mfzdQ/KWUFKSMnCQk4eRJW
7xanhiDRi4NeefL5JLq4C+G71h5Snz0EQjZ8cvIUzZRqUbrTQICEz9QWB9lhzDqEIn+PcPlLzzZU
LGwpbK/euY4xr/RibKEpqrRnPkplO6QBXAeimTZWe7QI2yxkE4ZPtmmsFJBa17uloeibYYjjR9np
KairVfzy0Ng0tGc5cR1XBFZFM7SZ2MuJtftEeGFCAmBtAfgqQ308S5ychM+pFuAwc6GkMCi1pvGq
xvF8aBJECiQPlWLnRGtRaNu1CIy81mXzebKM9CEg/vn8L4MUbVJXeaHbKKauFEWhdI3IeBD0nCjm
KpInw7zijQVtnoFsCnQaOQxYfkZ8nOIa2UR2lJ2VePnKJpRL1XLOwupxmlLzTk896IiDenpT1a6A
ScnKwMRP/Ss8V7lpTm/SKyxNQG2lN7557kQEXXgZvSK95OB/8zKUSlvlmh0SDUn6V9gv5Qxli9yR
vKxsfrgsXk06FJtKGVAG0PXsfDvExrYgpnK6WTKN9zgqhFAZ11YJbxH+JNrzc9MV3VEte8r4Mn7L
vGdeoja1d9lUWZvEVK23vm5WaVNH32JHEB6WrXuMHUeHNcmEI1t0iJF+HScv1DO8j9T87DpSOgA6
fh9Z6ZngW2JkgQjmtyptH6ei3UV+XH0F3ThafviTqmeiL2Vvv1gNKjVFP0SkTZXkAKMiOiQoODwR
aSG35fSUklCnIUdBmPW5C+fotSUYv8phAj2Hpl/eaRbxOx+G3kvckJYPsrT6FoG2InYf/YRw9aIp
ZfMGaWS1ilFCuS86p9+7dfGZRT+SX5DgPZKd7pdBO7lfWHDuoqmLfmoWL424hoUl0wQWwYoetNbX
d66b2LvC0EgSRcQCLX0YP5t2cfI83q2a4n/ueCF0muWd/UornhF19ZfllKRQQBUFSiemtuNtMS9L
5G+f4RJT7+E8OvAbLZ6lhzW68NVO6YM02bXXLGPXDffSfw6oy64yyMBlL0F8iuVH51FeSppcdJ0o
vO4eZasNDW+RRJBfybmjqFY2dhFbK9m0A6gc+qD8In3HIqvPWQTBskvS/NC58MIRuoIpOi++GFHj
r0xgoHe161afkGPfNI1WfEG61F/zLeZLAe/NW6l+k+4KBKnb0WVhL5uuhk5JO3wujK7aQUnQbKQZ
2rZVa8bZa15n+r6Al3QtJ+0VC2kVTwHI2How+5r7si6SS1KYzhJpWBYQTo8EUdH7vAor3tVEky9l
C9N2OPVrovJDsgSJ0e3gvlRIkIr2/+fg61Tiav86gRb07SJuiz0BD0KiMNnEeu+9xFrenDqthK5J
2HNthAwqGIyrW52Pv7lBjvu7m81iaU8xW32aIoPVw4Ik4o8ogZCycbTu2LWz+UqdDpGBJvqkql54
b9sVVMweZH6sD/qtF+dg5EXTruCLSggUHGXTN176wG4/hUZtnkdI9EljMllvQyIHfDgp435hZ1P3
vWnqlarnBCdg3DzEMIp8MdHeFpXu6qW0HSgfklY5+B44nZqY3MaISuUxnqAXCrsk/mL1HaLUYvwM
WXgHn/SPMrfgfHAEMaZRR+vS9wCwl1O3V6Jo2sV+095nkwJbdxL6n0gQ/QVzUfgzUHeWbjBPpekv
cA6Nb4747SllYTygPKttDRN5hDacw1PT59Y6gg7jWRUPCtKY4zfFhvm7IiZmBl6/Swz0ACYFZHXb
6IagZ3F3ZUUQQjYngycgtQnxtQlbsrHTPahBZe8Q8CvNcqRp1CI2X1J1JFtu5DnvV5pQD400bSSD
xcwO6epdZcfVtRfW7nYHvQX/U+EcFg7rvBRNBDm2tMmeQPfQXcca/pjtfFOBRE04Z1Dj7zpXhT1J
zOx5ZbQLNGW69qYCRRvAZnjtndF635Ji168Xqh0SIVFlGNdeEMbWljpN69oMI+Rl1daGYU3MzLtN
284dolbyJvNxmLe6hRKc7EXme4T9oUJKYGr2jVu2O4qzX7RWsHxUfdac5IGP9/0sNqgxnsfjRw/p
FoaUx5LIS7ey2ZRCDjG00lUx+t59ZuruyZvbZdqX/j0vX8NZhCQ3N1UQzlej9JOHoIi/OZGl7WVL
jrAVZHy6bNjEYvzNNU6JRUGVzvZFXOZ2aHX1Wc/T4U4Ol/ZmjpSDG1KABxKc95YY4Me5t6pqFJjl
xFrGwwcV4uKcwfZ4uF3ML1rEB5XiIWFD/ttlhoSXqolC31r63i7m6MnecpvyeLN3gZLdQYL7SV75
NneU6+6SwJh2ncN58hFeIaaddNeDEpndMfRCeFpKcPZ/m9M0tNqFbOuleju1SKUVQgXFM5RspQKw
OF5PpWtbokUVto137fmP6WBbBvQVkFoQl5zEPHbQsV2SbXNS3GWQe1T9xC5rs2R+8wbNgweLb7ls
2lCxsm8KixOFIcGnGrictGswm+yrWmUZO0zzm9a0lGk2bncKy47fBtEAaU8yb9zPIYjv6+SwH5Ej
iYYFMRAWtGC0j/JQtrF3rMVBNtvWAnfpU/glbQNc3mQYRFuFjoLIVOycYqd1TknarDrPmA+8hE1i
Y6LD9p1+TeCL9wqqyvNKOsoeDXC09A7F2JtdnqE2/j5MNq9j68C6ozhkTFkbIY0y6coRSEPqmhnV
XRwmM8pPgzjIM2lDs92GSV8Fpv5nR8gr+bdhMfRpkyrk3f60y0nkUNLk/gZhAVDC/9fF5Fit9r4R
QBSROUK/6eBPG1XAv2Vl3a327lqQl9qut7cDdV3LYr6bz2AE6v+j7Lx2G0e2cP1EBJjDLSkq2rLk
1O65Ibp7ehiLOT/9+VievT0YbJyDc0OwAmmZEius9YdA9ZTpgJFZBh3bSl8UvUWEB/+Fw4Qe3Hsa
5Xck7cWvFTFcfhb9P3t4Sf//6BEpTb9b1h7VCE8XD97QE7xCwvtBVx1kPTLz9FXlFJnd+V/lryta
PR+OSPw8uttNZP1nZ2dRHTxgGjWwhqG/LTUztGmqxBqJnXik+1rnWEEk9JvF6m+flXUJXlsHBCjr
qq2ha4GPssdWd/I2nw2a4/g26Nfwi4k5o0QXFEU0BF91nxROWf43z/Pf3NB/tMv+XYfmxr9u9+8b
yfL/nRUq6aOSJMpbx8QuL3FLHKFQg0yJA6DQgTsIgHmoBYsmyOxUjXppkFdUjYSibBmiTh92MeJq
vsW3vJeVdosdDjkgRD3zNvVrY+qemxQBVwjBzmmT/n8WU5vfdfdDtsmaxsNZzyHyGHzV2RYuERiL
beAZq31GP1Q8V8+yuzwUKH8cK8wyPv+GrDOxygtyJ+mOeuVOR02oYGCEKEBvTsVjR+zjmAzLtyaq
tInfrstRtsg+4JT7AB1aY6dtvWWDUw3avhqNhaQ07m8V1kLdayQyEVqNavOY4hd0hObvmsg3xxnR
k4du2v1cxAAkym45L01uH1g4xjckF1qosKb2nrN19idhLn8a2eYHb02xXyDA4cyGB2bJ1JAOT4dX
JSKJh053cZ0ctTipRZ6dlG3dpVZNFRrzMr/WHayi1HaSn5qbnz7vhAoBwZWo/3PEQQ28e3mNVrGr
ML64GJZOHtdZkP39KsszeejSrjqanXE1mzh+tP97ILQWP9Yzw5pIXf2guh0invT4qv9X3xV/zw3b
9j/v8XVpkrvjuRd6KO/9VS/PvurW2k0fUvflq+ar61ed/DD5+qgr7mbYwoeVvdwSQG9jlw7JB6t7
dBMPvW8HFeEZnZ4QqnW1W8Xdc3rrRal697Uu9VvtLPmTSiL1tRu0FZv0vriMk/Be1wjDaOIuDs+A
VrOb7L3B8j/E29Z99ZbFO60KEBx5p2xstUcvSX7IRstJ0ueI14U190ObW/VJYG1YbS4rHKNUiAsZ
KLAMsixPBT+iM4jW/mLNs/eGv+0fvJQTymGU9EF7EaU6PX2WEpPAljvfPku2g8Jqpd5lyUNQWbcL
1FIN55uqV2sopn59kgcdIGxYRoYKRIG6sjH/bmhBVCKa47phr1qD7ReyBX1tP4a9fvy6Q5NnQM/i
5FAiHfDwVT9MtReWBuhLb8L6AfyhGfawqm49oJsbVrho2iH7gfBRDbRkOxhERR6FIFEVsRthVUod
vgYHo12RBttKsm+Wmrrf2ml+tIdsvG3Gm5kyP6jpMu0Eka2f2Y69s/2zHXATx14GSQ+ldq7LSFpN
NjTojOZGp34fJ8sggdz/9oTiHqR3GwaiSAH+41SaOZLW7dYgi/XqjIxDHbJBiU4b6aDPi+FmW239
CoeuImNWQgYrzfpVsMA5tJ3d72SrcGbrsZ3EO8FoLAIGiKHukHaIrZGdndIE+xRngu8We+JQjWi2
+OVQqucOGvjnIS+nfxZ/KquNPDSypBeiQvFFnkVrlfyjKBv+VYcfSHyp3TKrfHmJtvYhY4t1bMlD
zUlCxmMRsI0Ttb2McZrdNasd/aTpmp/daL96s2q85sNswlA08a2ox+gbulmEBer2Z7OKAbDW0l9h
qBiPM9nOAMXs8mlOE7U7xCgNhiUor5s9TTghdEgFmZ0e3fTtwK6puU6GiRUC4f4QDCyL9G66ykbZ
jSn6N+Hr7CzvIQ9okQACj/dQ5cClYaLy3mI6HpvG8odR11M4kEg/zc6ATv8IIjzaCCSZkaXXqsHO
GDqrTSSC4lcDLrPpVZg90CdjAXrx3ysUGCqPCsBNpymhgqD2/mHEETYcSesg7ljX36bhp71Voxli
n4YtOEiWoPFBMMdHDduHBxfzq4caktcDpmJmOMUwXmSDrJOtlsY215dl4LANOvnQFcTqPHk9CHHX
MdOf6lI8dxgevtZAu47dikRV0ZTKB9odgewAXynfDU1uPsgroxKoTjwwQShq+Sw0lfzuJ9bG662C
2S43njLb0p+ISE77WCjiH3Wytc2SJtjCGfsF5808zNkZjQgr88PkWnmw2kK/etWrLBgVA4QvAP2d
5sr502mXIQ9Zdxeh2bsCQ+r/XNVsZ7FRj36Hz+pBNsiPEoF9QBIbCwRJKISGA1qzS96Xus+fxhrZ
AhL65jd8zZeD03ROKLu5ESkC1OiYd7fW/++rkE9p3oah8xVDH29oiY432AjjDRIXHu+t8fBVP6TY
Ezfr6rIdpJtswOwDwQJHP8mLZD3/73Jc+mkLcTnGE9QLIuyTa39TLfVDFJX5V+YdILU6vxWExYGG
uPW70ylId3vg6zB8g7JYuuMRZJbxZNXd31fzRD9AD/9lxMNvbhc/woXOJt/dTp1GJI+J1bpBGhU5
wqLUfTX04/yEMqK68c4BA3fuoySOSVZYNuqHWE3dR1mS9VuV7OWt+Kp8Jn71EhszSfOoFz26K+JZ
EkDkYd1IIfix/U0KAS5KRCBqlkOTreNr4g6I/PfLk7WK8XUg6x64IAFPsjFF5HW/JnCzZKvqFPNF
lMaWtODSVgzJ8wKOSzbKKpgWQG3N5UmWUEt3EPp4iNjelEjWTuIs9e5HAKU7lN2IRWzy94ivkP/Z
zuB788hked76dI3S46dklr7quDPWfdry4rpoD+iK7u5Z8q4vigrx0/Xmt2UrySpV199LvH8fZf+O
n+wBmhezztYDCwD1PiYmAXxu5kGmaPUdSDE9SGY9vdqQrSYxM/rUxX1RbVaPZvpIXkrd8YGm+2qh
EYl8BuPmfW7HGnAlLgaLWCDcK+MHcOuPGBGyW362GWzuDpy0YlnIthbCOcAwh/mD9vDerApAArUC
SN9WgoT05JF07Anfl/TuRQzuCNxNf7gEus1eXSD54ZNSsZW9yjPFAm7U1Lq2122+1gx6ctAadbkr
SOsTf2KWJhRL5IwpeVKjKpi6yNy5lU4UN9+Q5Ednvi/etiLyoBHH/H0f87zqbOjtGrzpaYRNXlac
ef9nxNvzXxvF9blWjfiEEAN2XPGPJIu9Q4QLN3puOC0han9glkz5Fa1vVroUB3sDPGA/eMramv/V
s3duegXebvmLqJNb3RjePhlueh6BPm+018HQ/kCv0vVVEGE7c4iIdiqO3yIvGqgLwB/Ua4Nx4u0h
SlAmu7XvsFypB/XmeVjVqOQJsfJEEA50TR8CenaUcw3xc0emAxHhgXlZLbLLDGzRx2PtcSAcjype
+mdulRqAQZzt4kpr9qhjCB8NZd+CdRjoNSb0bfpds4f1R99gmW2lp261noy6VS8eSma4+WZj6KWb
t2O6/BUNP9pSpAF739/ZrPEsuu/ohB8yr/w2CsAkej3sjQV1WdBq/tRic6Mr3+IyD6y2YVpp+se2
SswfRflh1/ne4MmUXktexul+qywTdpb5DhugOQM5ZnfSYstsZiMhA0WZAn0t8ThxrD/0VF8BfLOm
9PAcCujwHXZkWJdMsIsYu1NT59cUG/lwjcnbWXm3b3FCOIAW/YHLePk6RH812KgfmrZ7U4iOsk5Y
r/VMAEmkMSzouWDywFdQ1fQreEz+kxUvF9RgFiCS0+8ii9srogGb3v3rMI7am+GcRxCUgRIlrxq8
kF0FORORC3uLeJqnqi2vJpYfFZoYz2surhMKRqEGRSZcc74MEr3jAXXNFpekk9f0oaPX5imqEP+3
zek+aGnL4rNvDqmd1P44DjegHzuzXSZQyOZZQ/vdV2Hsg7QbXpy1ImG5YN6AMEOL+feEAgbYXBWx
OuRugkwZ1OM0wTGrzBLgK7gufA/I9qfOW1zVpIn6wT2LEcMsTDmvrrM2z44ZJkNjH/ohPXt4ygQ2
CMikdO0jQv06jqs44aF7pp3ZlrvBNMApbyJ0j2CsmU2/gOJQN0Pf7swqItXDZmnQAMvtuUXpg9MG
3hum9l9tq65SUVb2eACteapqAl2gI+kq74LwK82fN4jLFik03RfzOiEZnZbnqTWxBO3NeTcjenRO
vFTfW4P6pOp1cwZIvvKGpW77VLA/3nWQog+DvvxmErOhyazevUOiOlBYGfjMfvEZ2+Mcn/Ygqp3Q
TQr3z+dyHr5nLhu4xcGvs9R/QjJ/QfTY18npnWJjSEMnG3/VHV9P4q232rTTs1ojE0cGviqLANis
99QWKIT27h70a/JaphiGFANA5Hb4LZycEEYPBShV6jpcldR9GtvoJFZ3y/n7SbSkSO8Pb6UFhz6r
6+99ifWHE2E1nQkNzEM0Pqp2MpLCJ1GtddVLl45/xK3Z7wsrtQ+5TUKlnjBDG/E35vPmeLHMBy/l
gYhaeL4urPGxqXhYuGy/iom8vt6wdYnwS8/EfiWgfLST7gF7onaPEPfbVKuBtJlf8TwPitiryWjm
exygHtq6fcF4oAtVbbzVkfaR6g6hmq69qOw3gmEdxxDmonVWMM4lZp+bpyJRp13bN38lWlX5JuRr
tf1LR+rVn01MTJuu2HlRfO9LQztm4tzGg7VrG79yuhe1SN4bU03RuZjZ+rrimjo2qt/GhCRSDDa1
9cRJ11gk5G7+0beYSA65uwRO91Cjs+zai+0nXqn7jqjdfUW65zoAWWzjrr+WWDleVlHvo5k1FLwb
1feUbngjpo8LyGh9YFgGI4uQ01Oi4iRSBD0R+nOlLL+R69eR8f5uTeI5t4zpVJJ58tOEdDGT8xws
WLn6FVqUAWFoVERLft9O3vhNIZpLNvWMwe5s7u3I1v1BmaedUWjvRVHPYFcRv1pcb4eFTuFPOeTU
ZMou8jAmOJmTHb0UorXPQKAEMN7xxc0hWBBZQscBP4i+/SszrHdrWn61ek8OLDUfAGNfMHDzkftA
oMBGQ8mI2m+YSrFNK4tXNx2s68x0j+Be0R7ruBM3sYDDU9LhnuB3aQ4CH3sWdZj6mOXOszKEn7UJ
LK1A+VrrRNjoiXGuKzc/tsKNH7KELBvmVull9YR1ilipnZM0187ZZMDQTMv1glfndCxnjDKBhhsH
JPKXxzEVMYtZaK3AY/AOmyYdSHWnhfj5OTfRx2kYI3g8QOsxE5tk6jJglV2zJC4bozymIMWDDQUZ
9LlK3twEfW4lifVqG94UTKiVv3XdcVTsNCjLzH3rSdoHrWMN722WKj68/OSbsYyWn4Go/7ZiFQLR
b6w+lIacKObo86m2TGsHObXze4bLj9mC6ZPCa/mAVtwDTgb7AE4VRYYBdSMmsMHvoWp9zDY2Smme
qB9Vag2+RVzkI7YE+OZqnT6Ip7Nhy5vxQ/Oi0RegpD48qyO2uLrtR1wxRMxR0XxAIZt9bTTbW6wY
53RhhYTQvUdAwol2spglq34tFVhEc/qx9nkdwEsywXTH/b7B0F7NTfOc2uyJo9gc8RZLp2vH/3qZ
Xcx+txIrHFwePQHVsnCsR9baRJS8m7K2ymuf88gmMxhtPmUdZXmAz/fk14qWh0NsbFHQAZBm0gL7
jTt+IbOpBTaQ8b2qKt0+7rsf7liQYu6QZmlU5H3UdcEgLu6RtMIFpyFE6o+aUTw11uT4S5IbYU4I
GJOy8aBXuXefmf32a33FM3M5Dl0WXVf+FyWzH8AsvhVphEM8Kvt+wSaC5YaiPmnx0PLarzfbXJiw
sW8MCCSArku2RXXETlYdsyGAzNDvDdcK4gE1OlM18id7GqqTt2ruWUtXA2eX9Y9qqPZ9W2Hg3E2s
KGrvHXDwbminDOIL73+0gvhdGjfhX8HgmuAxpBHQ2ugURXm6eTQTaMUXYWHIh4yVZVCGkgjKCg4A
N1vJr/o2dMcFgStbDO0mE7NT6tZi4k4gPhAQCMohsoLBE46viopEJNNDj3Lo81R7BNUtse8Go/an
iqBG5cXuLq9irP/ILIddWts7ZMLHs2HZ9mOGuSw/Ovwy8YvODprJgFqyhEZ4InsojQaQrvGwKL0V
jhZql3A7GpRqHYtP9qSMc3PUlvyaKF106XlVfSeuf5nOOgQWWcbjqBoPiKUTQl4cLcTfojpg61QE
ZvbW2Vpzi5cZq1ml/oPRmwzzlCxnBBDGZUQqtYuVJ7vuhutsz4pfkq5/7BLUd3V8Gwb04s9pD5+v
IsyT9+2NaDfghgHgT9V6uNxadXRwNA2LnmKJ/Rr6u6rlV+iNe34S87XvyDbmoBLPceSW+Ey6j4XK
KjDGv2h01SeTgE5o2AtuPb1y7r3qLUls56Hsld/tzBc1W5qB22xTht2S/9kZ4HdadPt2+XCrhjZ7
KMZp9pVscTAqmJ6wR4UMhVyEp9rijGl6FC4o+e+SEab0EEX4jdVilzjKb3M2pwvKb8ZhrtMgHWYr
6DAu9IdaF2clGaGAGgRGF/zy3GXEYdOtmgdz0q5qy5bKACpimGagK1kGWJYVWSLsS4s//RkV+xZH
9rE7QLIN0xkVCbdJ8M6yig5oZf3ad9VdQXohcAfSjthMfdeSAofOVjN5wwpePg/NogEPLAWdFjdu
rvYWEx1QeAunDb8EdX7Zqew+ai9NznCUVLJX6x9dZ4CVY1mw46VA4HFhVF7nOdnZg/e9iErT752R
WEe/n+aivcydjSpIP2NxBt2FAXZfuPG7g9BOOHt6jb1xEa5zbLMZHnlA+DnsbQwKwsQp3isxz7uG
kFlYtCDK8T+tg0qJr5id1g/lnK5hFzFFCds08PXyir2SjU7Qi6zHeDc9EIMrzvlanmxVty+s8bE3
sfqjmWU3Q9OUQ82L5EfLrQDAMYksuXfsZ2OLRDOShcz58Er6pmPHqrY6K312drURzwdR29ouA2Dj
J27gWBnGk7PF8gZLNAFCcmc5+T31kgtin23Ye31M3lqoe2wkrOPqqB6M3wbRTUxLfH3MxX6wcNke
MF1PyTz7scKTixY17Bw8v6ArF3tEBRlJoiQO+6z/ruU2WpFDN71ogrCQgH3T6Hriq54XBb1hE3vC
ZHRX6O0LX5VLjAVv98QsENWrd/Fi7JwCjExMUA60vtOGU9Fmu1nHPsBI5+Q9JT4DzzVQwAYCau/b
YGRJgZdrCmkcJQjQ4VX/3BQPoFhJBHrk/NsZBH0xm8tme3nBmw8XwHz9iczCdEmy4q5EzRqMuHo9
Jp3x3TbJw69jfc6GPDmhM2b6pgKcqyKbUTsXh10m1NPLaKg7bSUc3jSayrgXQZ2LwCnl3bnXS0Be
c+ED3W/8yLbUg6qwZxkbq/08WCsoCLMS4w4NgTvuyesejuYcuDmE1GFV2KnPGMIRt2xOWjYN53lK
xrM8+zrEtjlgGwd0Ck4NM7VDuB18+2EpC/fAl1ufjUKtzzbxrn2/4mWCS+A5aZgYMsGmzYOXFMi7
uT3JgKGYDw0JRtP1LkQvXJ9Q/zXRvPacN+V76woCKKU5tcc1RSeXifoP3S2WM2IjiLkaQ4nVKYJe
la3hYWZZpc9DME+jUoyEFw7zspZnZpGSTdAchdZQvdspqIAe9wLuT6ils1AAwjBeSSuETBc3OssD
y1fWoWl+tQi77yNFbc/rgDRrMVmHluHw3Ko52MWUZanftNUrMve/ur4cPp+VPJOPKV0tjZVKtLrY
1Q/JIdJEyY42Emd55m7FmR0H3/eurcuZD83BnqPpbMdvkJpqBrpQGyqD3QVZWc/J3o0yLrWgU5v8
1PcrCfd1hx/VXVO8LCxn/jGSb5ZWb0oQrOC7LooCBqntAzRPY9Vdc4XhIsloz5dI+Hh9IuZUNMcJ
4eIgKiPc69PT1MNLVFisAYOdjbP8BIh5kBd21jfSdvg7aoa7BvIUMbSa7W9koP4PiBKpEOjfr1Xp
sbWaTOI1m2ElQAf9nMAxD2oHHlvz012Ln8RdXJ5sNPPL1S2X3fFmSqmPPurqyUl+V7U+V+d2O8ii
PJiIefAz377K/9Uc1RikfPVGPr7bL5j2uCChtXoKmtH+zuZkCDqz0O0Q918ERsr8iLuHR1KHDnHd
n9cK71Z8UPzWa8FnJg5ejdsBL3ptv/yZRNmJDOCsKf0DotDpqVBE6ttPQ42u2ZCO9zKqH3LGgXMp
8OEsavFjEQgCKkbn+mIYlPOqP3XCQ5dyVdzQyVvFBxhNOiHO1ueoESVj9yrw0ojvDlmxSLykzvjW
Yhp7GLcwgWpZ4jxjeT63rX5ZtHUHhd+bnJeh5R32Rhe8pKhePUmDdAghxhApx+mkVHbOq+Mu+A2l
iNI4SseqiTijh3hDMxZnVJ/UI2KkLKsgY114NCe0YBTLX8k6+8oMSMs1dD/3YvNltvyyrvOzV61/
8mU7wQJo9WROpeu7etbvUlJk+tR71ylZjQNB5RrWWJCxhdhZbVc9qQJS48g2KkgKlJmGIq6erIyM
c1WhOD+UB4j2uHiqgNDGKo18Y060QO1IHa/5B6j/9hKVmRlEaGvsOmVtcA4vr4ZWKe81w+zemVv3
VPRwNzyFnfJqrf2vOU8OztofRsAyL46TVAdegfIYEUd/r0oMyMpM+TFEZh0gHD+CGE1wFlfZ93Te
GNZFmvyIcWMhkhRUzmx+H+Pkbkep81skxNOYF/RSsZ+KiOVLGWeN36rLsTE7+yeReZdYAGOUo/bD
kWDJM6lBOC5DA9GKaMmuirv8pCvkNB1hrsch8tbDSupgB0rT2K2YrIYsH3dVPWUHtdniHR4RqZJI
a58M9hWg/1FpkvEZXcC7kVXp9winH5jgJBP0l7xWq428koaqYa/P3aR+7zvto5x6zEtHCJNk+8nD
VALKc+ahAzSVuziH+ZtkuYDcmi8MUmG/YF3fiHq6WFv0bgHqOxltc/TGVnlTlyxMPIOQKow9zFCL
cI6zGDRn/DPp3fXRbDGeMFQE85dRnUJ3ECAbrSrd41Pvfm+JX7eeC7a+i5YLgc94V5jIKY1kkI/G
QoS6ZEPVeZMROLmjPbEDwGa+TrtDB/fsJTV7WO9kwn+36tG0vOzPduEHQ4jFuHtVgb9oLsyjh2js
HedmQhtKUv4q6t/ICqTkSHEnWVvbewFtjJJ76kAYbtaSBXW+PhFi+HPR+9O6JP3L1PXufUDYIi3B
My8j00KRtgxHMv9d8GHPMuedk0sr/K/yZ7PsKStlWR5k96+rv+r+5y1ks71GcpyPdKGc0DdErVRJ
mVU+T6tJYxG9leWZnG/GVKWTLP/j9Kv9q7usk4d/1cn7yLpF68udodZ43eHkWvhAgmsm1e1UdVjC
EE79T60xmiwItvZCAbIb6lu7LH9e+nlMFtKAiqXs4zxpzvJQb9PsZGJM4Muy2S3/KSuJxypyxJVr
0eNnS1N5HVxhBICI4mdZVwub0T0zp4OskwcVbrqaTtHDZ5Ww81vMMPZ1UT953snUgfl8XVR2a0t+
hw3/P+oy3AE1bVRPX3XsOBFmto2nyiy0MMUe5oApNuYkSmNd1dpUrxFWF0x9c/+jdbV3ARD5RVeV
+bxGiQjtMrHv1bKyfYoXHxnQ6nsK4uKQGTX+0UUGaxl24lRoO033xt3YFsRSovLRrsbuwcyKg8sc
e2ntmSXSmhcnmGOHnC0/TtkOrqweuO+2cDZ1SDVU2HYxrMT249TPGSt89TGf+zNiKOLiTaw9GzY3
R1BUa2h4mu0vikA/rlp/JI4RBzxo74WA/iPuoOp39NbKXTLZZaiu2o1088AWc6gDu8pnzDSa8mC2
FZkeFUEmTYcox9J7l4+j+oa5HYDRPt/YFESSCmGBhzdj4yOr/zS6oWOnDKBxiK33dTLrnYA791yk
iBTUc/WTWD4itFtVG+vD1Ssw8dpK8gBRON53UL93sr+s6wf9zbPG9kGWxrRayTDNj32/eODU+mRX
iXx6LpOohAabTqGCNuGzrEsrFruAo66y5A1Nc0kb8RsZmr87rLPlIIcxgkHZ7iEPQv8rnazkLm/j
1Yggqpig+F8dxqHelvct1r7bRfg9pg+9El09nEOqBZ1B2Ls3bRWYLbX5snfceAtPMGzLuthK76Ik
gyqrrGpcL0lR/ZLjuqxKp3UJ1FrTD7KYLV31vBAV/7xDme8VHaCShNVKkCtw0FtWZw5m3oyvSLb8
B3T72aVDDtXUom9f9f/uR4i/BA5p6Ht5v6+Oo5a+zGTj2Nmgzo2CU/WIZKB5MuZNP6fBaULWycNY
qdVjvx3iTMHqQ1/WTfMJas5/G746a/nqHGtdvX1VyTOcw6rHrzo3E79VLBT9sk093227DFdkUsbJ
nP599lVnKz0gAmzeZQ+FDNNntzJuiqOiA4bByHEiTm1Gm3pL/xYTCAoj1gxYulPUkOncsyeBd+1Y
3VsSRRvIZ4sVbq3plIhjliSAqrfilAz1aU7BmSDVxN4rsd+wjwffhqHLZ9EkqX7UO5D7/TTYb3PZ
TkcE4Jud7FzMXX7s23rZxSZc+bG3nXPUsiixc6JzqqIliKQV9qszlmzBvORdliyh5S9bnkCWUjey
X1HrRiWpF3dZVQ0xqwlRrw+yCGLKDPLZ+t6g87DTZ2R3rRRZW2VIldDyPPdVY2l0VEsWdbJYIfWC
/hqLHNnZYLi4wWC4yMYIRMfrN52f9RhMi8F7Vdc3dbtp3rPc7T2vfJAdGw+PnGgZsJOM7MKXdZh3
RmHSoULlsb/30nqERMMUN8uJTc5Nro477GcaB2tHZQkMW1+PTtHtUVgtwH7G6aFELeQ1nu51jQ24
pzQYak+b7uVkvxAksEj+akNYgcp6U/KR6FShfkMLlNl9KcWbpc0L63xGOc+xC9bihnNZU+jOzlYc
lZlkixe9N8VQvAERru7eYB5kqamn9tUxToyOaWivzcEBFXR2dN2DvpVrx7mMkrduJpJVNKSkoNHo
R62MnSAhJ7BF+ZxgBOkSpoU57AljbbExl+W8eFkGowxMXcRHT9/ZGwvVVsf2Lg96cTRM5cko22+D
rqT72G2WJz40MhzVTLy6YO+iGNAiM5LHQWzXUA11NARRzap+9OV4i6JGfc1ilCZB3Pit6UUvgrhW
3rBWV5WG57NooIu2gzxLtjWGXZmPcRkXn1XaHKVnxRifs674VduucewMA6o4Rn3+whL3Ihrxwdq7
++WayXWchfa7Rb8h9zqLzdIT3pQ+C3IsO6e+By5hocuuoz4Vb/jrpGz92NWsNzPrTilA3l+aQBhO
uRWeZT3rdnVpNbXcVxpx2lLJyhAAS03SO/3Goq85jC5EhqT3Ej+C2XUzxwpjutROf7XJDzVe7YPX
aRs6v3R3i0qMsESzHcsTl6CtCjIW71wMBKbydRqyjV1YJGdZxEXgkdSL9gDz3r5Fw0IeapgauBrG
fEtbc+OXZd0eVHB27Bo0QiylPBpjXgZZYbdHgn5taG60cnbmxjNLf/78Sg6SBMUOEFSYKST6SWph
MqX3KcEb2zf1+6T0z/HKCGQw1O7jSK8ep6wE9aVo9RvmzN1TK8q7xW7tbVxd7d53+l62IX3qXQYM
WfzZ/nNgcH4zE8d7QRfZt23dehstY3lZlciXbTNCcMSa1UCWVPQWn5uRyP12HX4M63Opl6Es4dRa
P3devk+i2kIfvVHuxPcPsm3wLPXuoIX/WarN5t5P68lUcxVZC/2YN8V6FduhVyc8HnqdcA2leujG
/egqNlpGun2ddc1hz7sIn4gOmgGy0thaMos5ZlnEReitfVUnjdZo6dfQTLHQ+CzLJnkggWl21XiV
hc9biaazSKpWhFGx1j1OoyAs2SUVTqVWm0AYQjlMFqvtD5AEsLl6gz2TtQBORHHudXqvrrqehmR5
/SzKFq2tx3Nq5VdRjB9mlVUnQcTrOo7N3wcUMJ2wzu0m+FfDpHrzo85H+erbG45m+N2sNT4AcqRF
trukPcGgWc8QDMB64MnI3XmfjJAptUKNn3iTIAnY47o8pMCrZJ3s5y51/CSLeNTdYNwRZdiu/6pf
mw75otZW0GWMW5ZyESbHS5TAOOVQZn0JwBiK5VTUJJG3utRk9EQIKAbOYfevwirf6qhJrrLkeUu0
QStLNrs0Tn2mHJTJzthIl8Orapf6o10730CM9IBe6NEAS2Vz/CILSUuOSbT5+iCLWg+UAzJecZDF
eimzUzR5IIe3K5HxFE/rlH7+YVllW0uQtkX8LEuWmAixTmiiyGI6ZXNom1sgers8sa36DBfD9mWx
0B3r1kLBlSX5+fpYPxa2aG/ys4sN5zVbmXKSPZoNWLToWh3KYp2oKz/Nsvm8m2cLZJAyhKC2PyXv
lkbjragJ8f4fxs5jyVYdC9NPRATeTLd36c0xE+JY4b1/+v4Qt4qM7FsdPSGQEOxMEEJa6zcklkmt
WVqmYrteVxebZAGB5LFkrDbz+qTaZIaErSVvzsAYHQnh/ABAfK3YC2CYPBq1Nf0lbvE+Egn9VrTQ
RUjKBy8Zum4bTDnyTcd65R4ER3Iqctu/NMYUIG6uhCfykNkpR8TzQU+j9wR5tt+YwaDQHgzvjlv8
ztLc3uRmPFw0LCQf3Aj0DbGf8PeZRHxNBJ+FgSbc6D4ZsggkjhBXUqTHaJhe7SkzNshxAt8oEvuu
mdp82qSlRvfmTe2S9EFuFNtOHoiGGgCqfjgoPG67GAa622OyRkCzA3AF9BwOnYrGZguLxWuGK2D5
6VzV5c+iThRscdLx1WpLut3wqPmV/m5Pwa9sclHRj++6sfAPgR38Kds0fgijEN3axFEO0PTV98KK
NCatzUFzdfstsI+kxJIvxjT1B0OZjQuV5CoU7xfTdfViVuEfM8x/tkNgkt4pnZMGYpQsm7uPCoTG
hipKUGCC/OAFRvy9J0mUjJYLFKkkWenwYsfl4O30gPRSCRDgOc+PROQjUn7BYWyy6CVpUCcmS6B9
KSfhnSyPzCfA92RfBshjmg5gpR4sfF13/s367sL6vu8z7dlQ6wtE9BJZjUwc1JyImIXcJYGXgXiv
yty8coyHYfiuN0ySnvLGdk9j2iJ/OABQrrbEGZWTppBXg9NUHuDO68iD+MblF1AP9T4hArZDX8ne
ZXa2MVCrPPN5RGLTFt/K1K1eJp2PNlX6g0PiHnC3ExAxZaOYQ3AbvOjXmGGTPvRo505T8XeCBlM0
uvddtKLeWl3QPJG81Y4WrpEXYWVE5cPC3YlMNd5Bfv7EJKn4a6KCSS7oT9i2GEw5s49aXiAO0Tft
RkWkDucV0T+ruRY+lqBUZEluSqvRDhDnCY7NLeTGL3SQLoN39SGrPCOjogH7i05gI/aR3TPh0Uz1
ZSS1uvd0ct2yaCGkeJ9G3p0sdaALX3oDMvZgdzdZZcA+ODqhXe5qN9ZevM5oQHkCIJpLskozLATf
miS+yBPmr8/Z4MvM3CU85Zo/q30W7cvoA2k1w+JJlvJUE/vE9bODLA6sbMhXNxdZ8nStfQmVBISA
041LnT562rnzMhskL1eTGyYlB16N9FGeIFxl3MdlrIJGoAWz6uix1ck+zFdT5s3QE/hTIA2cZQtC
3f3Fz1GBWi8p3OSC+Gq8/M1p2Ofb0Btfxohwx2hp+kvtO2jLVcElSQO+dHkT/bUbG11p5k7PTmA/
J/3vwpuMV2Ka29Gwhme+E8ZrMRS/ghihCXmMEK26RZzSO4EYNV9trQHP1eHaLttmhi4uJZ4MW3m0
V8n0qHVoYS//yPe+AAxTjSn+CswgoKKFz3KDOEq+x64138f/rdPHMN2I0kO829bD51EMoLx8D+1v
85gEofHi5q3xEk8Kgz6YlrMsRorXnrUJeIhsovW28cIHbHTScGmf1aSRB1RaT/Z8eimqA3B3H0F0
uG2l0jrPchNHNaNd3Q9nR0TOc4M2+v0QKdDMdQBouSlgR6cTcZ75DCKCwRNacqxp/Cbbgvqt99yg
YQ+w+Z/rVe3fPFX8Pcx+gFH6qDzDpdMPila3S1HWNWa1qzS+Z7Kkijo/TiUAu6Wo+5w1pUcf4MaD
rBqMiXReG6lbnNHEi6wbJ/+iZbwYslQ1SndqrCqnBT8qN509PhSAQ+6WKliQ5575/8ZwsvDRcXnN
G7Sz7BFHQHK7ZIqNXjzLjacGRzU3pntZGny3vsch4pjrSRhvp3qOAlels5FH85CvfGLphM7qODqs
dYYX//FUlY9eV9RPGj7Imz9Oe7CGWn2WG/oRCh4d2eq1zjf7typUhxuKPupzJ/zoVmn217VBzDoF
5Y26Pq517o6w/7BctO56BCuQEdpagz3e9DB6bAYvvecbmOKJlV46SBAXWcIc01Y3ctdLgmetMZvz
hzp5mlXnP6vGFzutwJ8eSWjnSW7ciiihAyEAhjp1haoA0iUXU/W7GI7qSxX5xYsfF4TXvCg8yro0
zIhVRkDMgywvtmPp4+YTpv5ZNjYN97vIUSk2TOA/hWo3+4Rhdi/asHqppuK5IVB4h95r9ZLHiNya
geJvVeigeD30V6c1O24ABwPgUzsSqSClNLt6Uccqeqgj9ywPyirNNTSC97V31sa+uB/N4WpXQcfz
7I232uyLizdULaigUaR3lSj2WbFX1L7Y1bVT7TRLTACP/PpgKoZz18VQNKIOP/rUVPeWXX6pDT+H
D9/d/KK7szqBYntATgpewk+/jQ5WgOBBbLHSyZkBYLhenoYQwx43A8FWndVOwJxQAjDdaqfvGuYg
25rZR+Z9ryM93Uwggbd4hUAk9fmap3O2D3wM7HoTDLqq9BcQE29a5YRHwQeBALcKJB2QctfpV3VC
a67RFIPkAuwkVzkmg/7OuovBBvTCrjDU+7RNzqPiKLeyLaDHdr17TjsIcIbxFtV9xPLPZZ0M2jPt
AvdlSi3tMpLRJt7REEw08k2ajQ2cqY06GC2aNETroRPVO6/oMF2e+EayGL5TuyctqL3HWYRvhMRg
j6UJ71EYN7OO1IPSIxech+9our6SEdqFjVYccrtxr11qjBWBAHbXzdijAG8b5RXRsi8gLIazrzbd
ocDjdQNSw7/vst9cJrggt2Js0H3ut45pkLnNFe2WMldNrUF9MhKu3JfpdLUQnBUBIJFUmfY57qo9
BNRTrfXVpWr9aq+abr+rHUfcEreadmqjfxED/gEgptq9wPOlVKfiyQL+8VTq5psSheUJ27zmhkwi
uBK+KfukdppbkedESfQe/tbkb0U5djeABKe2QpCxqeJtVhVHLx28c2aMJQ5PAKLszgw2Rgg3oura
k1XOiEDRanuzxwcLgPBPpJp+MMqlJ5Ms+Za71W2Bw7Vb1NmI4NFv7FoBrhc3zVVji04CcC20JFix
twZfe8OGbaP+LGN9hFdnVtceoMFZmQMeRv0kZ9TaPK1mikI3asmDJAHCLBkGZ+ewb9Q3Pf3R2cp9
ksDzRRxlm0RPoJf/Tq5RXsi/qXwJ4wrNNfUy5qX2bMLwMOn2pHvtqo/B3zjl1siC8NZmpbiIgRlG
qvH+jkG+hd6Jv6DXz723SAlZOR2aFE74NuIPsDdiYqh2WVXHwB5/urMB2eDiT0UosAkIhS5ghxqC
W9XZzll0AY4QAjKNhi6nlldzpOQLRIBs20fh7zotMIkNzRPf8i4GsYK8VXXghv6tEixiBsLwZB8w
5WhK65HAiL6JQJftsBx9weAWjplbG7zERn4OKsbBSDFx9+vqbdESE6iyRzRN1Vs3G+xK81zHHC1S
9VA7sk2gC39vtiD1Ak1nhaI4LWOvVe9FHLtbQFmHMBe/FTIPKDGEKAoRyvjVWX3x3iBrzkf71GY+
vicunCZdkANRB+ipHtPjO1ED5JmeWJE0W/KeZWFiA5mkG9wA3pJIDfh5x5oh1LsRcvHD4BFgr/R2
JCssnhFW4fPZlCCUfJSiC5SlbgPIS8yIwGYRjAUwrsLhMRuC11MiDrY3q8+W3W/h+ikCZQbwRlfH
OBiNKYCH/jGYHPT2IcxvWg0qU/OnhzQYAvvd1xhYBpXtEHV2NmbWqFuEpvO9mrcglFsFAxZNVRCD
RC9GCJ/EQuG+jOX4PAR2fSPUiJdiOyKKljYPsJefiTTXGws9+bM36qBAdd86O7Z7UfzOuyix716s
GadTRu2P2vVuRcgwa9a4g6pJWZ4mFJYaLcCNOXePZdt+x/vAgBNsi71SxONdj1fRzSF4nM8EYpHo
L4njXsE/jMyyZ1M4vf8+sGonuiGAL+EYqButv6lzSBRpVBKoaIRJ1q2wTqVb5hsrtpsj0PUcUJxn
AbrhY3CAzHxxMpJSeo7mFtKxL4XVukR5cm0XR9GxGBvz2FWl9zXxXuEytWrj/5rsagfnnW+pN0Nk
lF+h0W0zKxUXfRDDVi/VesdK3Tt1AM+OFjhQcCekpBSfxVsL4d6xcoIeqrljBnjnDVb/mPRoFDmU
EJPBTNgUr1mq2Nd1U/a5sxRtZv5nu4IiVk3WveUzd/R6CxyjmwL0LD3v4GPguw081Nc0hr4tS+aN
rgpeRd80rlMVkTZl9vE7yfR9JuLxok7INyEU9aRF4o81O0RB1blhoiU7I6szPsTzZhbPMbNBu6lm
1Tz1HZ7DTTSP3JS8QjRPVchUt6ySYyEcbO8Sh8cIJuysNKw/2i5h5mGF73Gio3No5o+WMdiHIQtZ
f88b372bvBYeWqNF+7p9Spw6vgQsDy6J74Q7I4cAABs7vFq2+aQLA/aGN9CjMAHrQVwR34v2vVI9
TbpPcI0YDP0fgTMtPUkMmD1npKEKA0s0rdnrCgTmfzdKS76oQ9sUz1de1QBJLb8AqTGkXkOYBb8G
B9nzORGgTPpe9y9KieEWHIl2H3twrEUHGmsU/ciK0+dcQiM3BKXPdNT8Wpvj4+w0DrXDt3cDqjRb
7CoH+hx5v87kYZmJC9DMCRJ4JS3Sk5MGusgz8yuIjFM/wkgBrnTfmu2T0uD/lJlRvNPbMpu2EjMX
WHhoWeDP9k4/ZnAKJvd+SDSNqWCbPnik5i5RXb5PwI3e8NoAbZj/CPoweVMzvGC85reb+3RuGSVw
5lBBNemsdBI6lOO52p3cjHzCAFh5ys6XrdEAF0wq5VYB7OmDFBirDNPa+Qr5pL3iD52d06hgyB5a
Z1dZEfAQUgqA4PJpm6OYFjq5zXthb02GvLteg9JbARRQWoBVcc3vITni30UEWE/xFLwHSMEhPnrA
dbHYOc4AwX3GGwHQ3mGzV17Q/00U1Leqv6xrmmvTp8dqqPhMggqMndg/qjEkoQYeZ1WdneBbnhXG
FyTkUeQcnvVYWKekV54nggAzvRU3d3M2Hoi+q61xirwhIFu/86LJOwehdR+RStsmOrJKjZoh/GeA
GLevrqmPNy2JXgeVVWpQCmQUAyjDs0lT6aNrE9f8HlCg90UBQqRVe7BJeIPlKuxFOCIZ/7a9o70A
23WRxlZGFgIm47Q24+qzpKt3eWJ7j7AAnAd1fJ1A8D0agBHsTNSHMoq/FEwMkK/EQrErSKbK4pTo
KXO+IgWgqWBr3LoB8ycjAf5i7TLRGtuyyLsT7Ij8tTWr+oTNp7WVRT12avDGlbUJaqW+Y7rM/9O0
9k4vxO/RVsZjHiXTFeGPx24C7G26dvwgkHJ5ELVWkRlGCtPpnGRvVXZ5LKCBGwJ2hhIjMZfy581M
DbdHKtgJSDLmuPBOQ7pnFf1gEOdgFN+l6UMbABbD0+oV07LmnM6YmWLG1QUgLM6m8xDOuNHKGNUz
wIhgRpLKzaiH74pi+Pvov1WyXjZP59euuhSC++o10OlwCE/YSqBnrYOc1qpS7PzDqBpMDIPXqAYp
4L8MtUgOAjqv3Rhwi/rhBaFy1A3xvFt0NSRGSOKGUpMFgxs5KHnXzT9Yo9ZPIEkOP0e3FhdwWda0
Z7LKXyJ35RttlXDJTnI3noggwcLi3+urHLSv2+goCBXKcZwhhcxlAQ51wK1FjdeDv4kVbY4jUCvA
Yu3JqnxzlGwXq8J5Gn+bXQ+Keb5x9XxFubfiE2281qe9hCrKymFKx/QkW4ZOw51BFlH8c34zX0S2
0gJ13NhOmuzkXxmjNU0CFuGz2dXvKGr1KBVGHG8Lyb0/g+H81c7PbzBD55ShRi3TwXITy/svd3FV
FqS0ML6TxTQtj0Gh6PjPzH9TBu5T4Lpxkj8p/wxPPARh2SNO0pV7ryh+y/OSQcAxnx/j8oRlpcRL
ZT5ZF2smja51Q6G3R6RW8GQC9LFgf2VvgHZLhnoYk2Gv6tUPiQeWmx4YdVvBryOeiuRIWvY2ZkSl
kzDGu/VeJr0XnFegiu8dzMW9V+N1j4wD1MYmrl/ks7dj96En7nOYKoNh3epD9PaYupPeyi+Jw/Kv
CdBsWx8a2GEdCHUtdvJxyach9wrNJa0rd2UvsALdJ6/cbry8yy74Onqgz+TuvIGIQN9QjqXGKgp9
wXgCiADMOWFFM+0/7MqzHRwpQCK7RnZZdqekAw1lhyf5e0NdE6Oud1ETf5kG/SLv3HKXoJZucisZ
d/Jey7sSNznr/0ZDfGWGWMtnIs+Qe7Ju6Q6yLDdGgmNI3QZANBF97Ntn+eCXrilvzdob5JGKyOem
BMO+k7dC/pF6V3F/GpHrWyLozHKt8mcz24Ygd7ncXzNzugnglXHAEN6i171oZdbAtA0O2QTRudHH
Z30eOuRnO41s5ziJCSQwrnsbFTonSrg1ekJWnOX/1w9/+BvkLrZXkN31QF9aLk8PNZkMpImh7+QQ
IL/vLXLjJxtA1vCcwOVdbu4Cp/jw1nwAVXy+gwZpvDyENTnVByPItGkfucF3pU3V/XqHGQQvuuNC
6V4HF7V7TDGxPMi/pfPLhwR35AMajd20rdPg1vS6AsxjHofm11qeKff+Z53XFhPCAUG8kz2hi5ID
UxiWLnNH0AeknUw41mv3mRvY5UQDU9/2SLCdZA8eWqs/jZnFsqTcZ06P8ZE7gyv/5+/aeXL2A7DC
XmYAV5gBKWvfm6I7V58BjEZuV7O8DcPbPCzLniSLa11O9GcekSx9cva+U/ZgVpJHRyiMkbK93Kxv
64cuuuzK41Pp9SevNreyJyynYCtwVN6bmgSBHAtZsNdHFLrP6xu+9mVZJ4ti7oVq1x1qQHrHwAkP
8pgpO7tssZ7/uQvKsnxqcm85R5aX3U/HZfFT3dJti9K2/xl6sJUjwZ+YZwFXbpMAj8kTQG6dDcJ5
/nDoHkRTobNQHfUDPhTk6ZkXyCfe2zrGoM5DNjVPDnMD1oc3nYjFpOabBupEBiilr9qrNWNVp6F4
ynq3PZjmxFSi1tWdKnJiNx0CMxsSvAfJLBiz2S7SnPpqJ8LiwUnLDw9e/qrsB8vrtJZl5dpN1r4i
m+R90pw67AdlZ5Sbah6u5Z4eQ18yIzhP8u7Li+TgGUcwK3S7zodWv5VvCax2auXuh9reNb5mFiJK
ct0y4hq8h1T3zZZcioAb1kZKciYODjUkmvENQ6y/hR1wd2RM9vIey4187NE8PUEolzXymPzMRv3i
RUZ6UKfhGpsFAmVee5KDjMao3cDZLVDP3QW5WL4ARvMbUn56lheUT17uMdI3MxvGDvvfU+89Yi/n
LphlP7ZffDzPDpnsEetgoGqqc+a89e/Tm0HbdSPE+/UuFqnDSBrPn5nUTa2db0EXkqQSeAFfwSUb
zMQ95EdlE3JrUE4MdFEGzdovOmZysgVetzyOrnMeAeaQzz1Cj0SjOLS3KY5hy+xqWUWFmsjJuena
MgjDpb6vjNg4yOvLv8u3w+Hc6A+TkTUH1TSe5FNdH63cy9r2V2SM4WbIc5T+oZD/s0BbBw5Ffvtl
eZnYsTwtcKRh+QDGf6+ldgY7v8n6OwTZzRPQtPIiWTt92JYX+sLfIkjT5fnKJ7GOMeuD4QP9B+/x
jTl61c6CII0shmPgcJLzEriM4DsUAvcFt0w+GdmthUrs0QIe7Of4hvx3MJcN1hF9fZJLh57H+/Um
rEflnmzy/74Uc7UB9tKdfJ/kTEH+MbK4zMXXstxbKqcQ2w8mtAgzyImu0tonFY9F2UT+7DLlkrs4
bPKqLbvktf+B1S8fSvl3fphlLOcWmbsFFnAjIYg9Bh96OX8lOULoWr4ms/n8tBWj+R2tFeLJQRef
8joI1L1svuz68xc0BAzSimSZx8meKmd062atG6eUlIOGUqQGTGyehMl/Z90sKElZ/jCXXf76Yhpg
4twNObpuHfs18PSDTZZq2qLXm5OE+unKP8SsLrqrq2d5s+WkTu6t936tIxGE5rWAALI2lr++Ftdz
5d76GNcD6/U+nRtmby1CHYxhjJly4ETCDWyRLMs3jzses4yfjy9//FRo+SZUevXDNFI+wqXnTT8E
RPuz7K6hrjqApudnELQtkhuyp/z7rjx7GaoA5dQnt0h2n6kgAqbIuoT7xAmRBA95dD2wrgHlAblZ
28li7//qtSo7L3/93JMXssf6zizzmaUzy1pPz1ryJ/997+Te0krufi7Lk5arfmj1+Qc+n6VoJDYa
+1WbkJqV48o6e5Dn/lvd2kQeXebZcnfdyOexFuWePO9/XvXDcka2lg0//dS/1X266qdfEvOAj9Fc
1QYw+uZXHA9nchXltKxV5QsvN4RSIGdCI2LxPofZ1s1aN6V4gkK/o03ZGOwujeRwKy++Nv1wRO76
pgAhRAp+6dHyZVnf+E8v1foCrS+arFtPk2f8z7pPp/3b5ZfXdcpmcn8egfYbdi4ObUxr57mw/HCt
m2Ulu5Y/xCr+rfmnumU9MV92+QV5nU9tll/oY++mKf1ftfWCrRwa5BpU7q3faDmGrEW5t07I1saf
6j4VZTu/QzCg+6VVSCLEuQ2Rj5eT3DvTW9mFl11ZK8sToWyW1WmZHnQvf1mHd8BU0MbXsjLNNHJZ
liM/cyFBRMlKLXcJHfnCaqatHB6I/iPJWqMM/A9dbRk0bJUYghxd8mKChIn4204+SblZh1tZlF3B
kYv+tc3aDda6T11ovcwg6oSQhQvTq1cnc9c6ejJt5fo3BmBAuCgeXkXTh4fljZc3Zd0sw+palrfr
fxblgfXVlUVBIOWf4VuWP11B1k1pDHZCi3mN1sF+mVgvx+XzWc+s8Sph8ZaeLQIjxhwh+bByXJvJ
c+VGTgzWotz71E4Oomvdh39cHvl0Su+Vyn4y7kAFPlZQKXANkC2IlBsaSI75w1XgiNe8yKHLT+M0
Pck7U8Rdlp4m1dnUqWOd5BNen+jy7n8IZn6YKqxN5Z58+GHeEdFbGi1BrsxB9MSIQmRSdLSy+8kr
SMeg5qKN9/IVXeKUsgcMkx7VX+WL/E9Uq1LFHutsUic1ycEsS88xEsGwxCGtyU1Vk63crGXfEgr6
Z4G1KWbdYWeyMCBjQF4jH5auiaOp+1fJ2bZIAIQq2jXyrsrnUqVQmfQyfy0ieCaST67PD3hqEN1p
lnjmp9svb+qHR7QsXZe7Ltcscnd5zUOSk5Nnjnt5l+XPrhv5B6xFeWM/1S2rOnnkM5lzbSkPr/+S
HgT61sZab4ONIVZxIvPf2zwajgZCgHsdxixFqGcIkOZnfCY5aunkzgwHmZ75qOcB89TjGO+mSryE
WnrU5muocZXeFaJqNrLV1KbDSZkKc6d2KSC9vs83dcirLjde6ppb2wPgqYEpuiWxe1DDwMr2SAZh
uMzKfk9UEtTw6JxrXdQPcLLINSMaC/E8dXAvitRb4g+vM6L9WUBKeYZ/U+1QjRtQ5aAo61IEj9KY
9EQ1oAIR2WXyHHkOyoJmezdGaCE4wBYOOrn9o2f502NS1r/gO546Uyveh8zEVSvxv2cFU/IKH/iL
L1SQ4mn92nmT9cMjWk9m1xckHLQGdZy+34i6qr5UE5heluTFm64m9hZFHeBVIbJdaj7bApiEkqfM
KtFvUtVdiUQwylAFOG6MGMv7YT5CKAkzgR5HgSDWjnVuF/fTGJf3ck9u0jx30D3LMoSFCcJbeSR2
RYn8kD/230ySZ8dGnaX8UrU0sCNBiWM3B4A3rs/KLcojVK9VCJ+Gj5GoioLhrklzMEFe07MernP3
AlKD9JpHsL1B9WvsxvCxnzcQXcJHX42/I6upnGVVkWLSje4iqlw5wmeGRbbGEY81atiPKpnQx0TR
tO04DIIVBAci2wNaldjcywxLUTxkN2Pft/da3HoP07ypUmB7Nn0LdjUt1gOBniZbrXBwRevJzpgj
ZnPDoKML4/8Z43C6X0qgOVD+dehz6/llaHkPqMyE2zJoNuieGntHs8zdONYZGm+A6XNDMy+2A9QZ
WKu20209bjZYwSODgQN44QXFrYRqd6vnzVqkfx7jnBhqj7SRDTet0C/ZZCbGVjMN7SI3+Sj+U5l3
pbIdPVjuXpAQbEbU4LXzAYy69tB9i/vsq0EqHVw4dH/eLRM+M8hE0Ap5iUpMN/0h3fklyGL921jH
oBUQxHkVQwrsGh2sh0kjl2yNsXUt3ay76F3UnJIkyu95BBqU/0Z9rgeFzpUm5p1qdK8VqkF3bhg/
9HZZQ31VqueoI3HkIPa4l0V5gFToG/Lr2b4aNh3GHZtxbh5pCaZ8EViu+Twy2FQ5CrRbxozdh5Ot
7LuTTOZVXqqqTe3e8YIT5DCcOlNk0Q58cMrd+hc0Iv4bBFO8XLcypuahbpt9piJrs/WxWO5E+oJR
4UTQPq9ZK9vmFaJF/Qz3vLsndHyWJYx2m2dM6yBDpQNiTXMLWecYxeeTYvdVddHjwjUQoDa0HyIW
864Cg+6Gflp3q3rCykWC2ok84KBkcUYGMwbNxq3QTaU5IrapbWVR3p40UedPlQMmbL4/9jAAdCnn
iV50tIe/y7+TxJl/tPMKztl8/xCcBpGXjh4O9PSZoTdRTpG7clOKCYb7Wpa9bWiQkPxQKQ/LIy3k
jl3/AHAGBJ5A55pY/Q/0QxmU9OprVYng1Nm9QOM9KL8XxUEej/qgOiQ6qk3lpDgErBUXt3Digeda
hOLWzps+RvfENfzjhwNdl2An8y58O9pDYYiuxZDiYThv5J6sM1llY9lgo6gWaWGN3+D/aChPWVqv
Z7cD5oD/P6ckbg++QtWOny/TtDkit0/DfaESDdx++utka/kjY17o9S1pZh4FaUfTamDAokh5F86b
DIGJO1kcfR/FwtDvIa+rEcH1+XCholy+WRvJPRz0rnz4WvLInBy5RFWCovTwxBgV5eK8W0DxUZaS
Rz+dKovyhxtUR08OQuDLqfLXPpyR6ua+LQBofD4w/1VjEUF2fJpy+2uCPSnIpclNrs1YJld3CAGc
aChvtil5RpVsxT7OA+1FLYL+5urVzyzQ1JfeztUXPajuWwbYe3LTMF0QHeTr1xnofzlVo19toCXv
bsqlSOYUdwlqBu9hqXyBjywe5EGzEHd+HtmP8hhI4X0Coe45m1sO1Xvca+ar5of5mxafZRO+OemL
WtfQL++DKhlvndCSu2HeIO6n9xszrti162nDmA0aby7KNhBNSeT47h817nEvdYldwlxK3lOvQkdb
M5qtLBpd3Z8MXFN3hWmhiL+xrbZ7xvQK6SJr0PchhMr3usMWQYWvd5z5le9AwYqdnfrmacAy87Gw
h1cgNO03q/gxubX7xVLc5pIWIdJJtt5+qyeAFKpjZY+I6KClG3R/hWM334Bs6bspwkXcrv1XDfAZ
GrZND96TvSho9hPWsPCF/1MFLfKfg5/qdMsBFZtOt6L3qj1+bQUKc07+miqWfamTdkRzu8tfdRjT
z1i/b+RBBRjbKwiMLzB51TtZZfs1+QW3L46yOKAmcda8Md7KYhW55uNElk6W5BXbXr1T0XrTYURf
xTiBS8itwLhWaMVAi658VNjs7I6ge9TuwOIh64m07L70e+cij3SN7+1Nrbfod7idTD4jD4Ix4Xun
lt0Wjk94kUUnVG1gCmF3lUUbIyJ8IHX/JouTMv5w+ebfy9LYpY+M19mjEYHv8QdxCsJeeUrSRr0L
fWjEgY9dVZ+VjwB99shOdE+F17zFUaNeASv0T7re8KpEqMqXsXuTDWQ9uoiHQqnSe1klNyYqR6EN
gaFqdQxXc9xjU1s8yeYRdLTHzHyq6/zgtm6JYWG1R8a8uNqjk1/DFrLcLBZcXBWVTd2WLjKz6riL
PFy0dDusHwLNwQp8tF5RCEu+qVbp7dHNLE6yCEcHSL2evxfmgCSl0YElmJtp3ehv0PQDVZMNuCur
DUDxMvkGijo9Qsd3Djq5j2+2ZVwzV7FezCB17orYAmAxN2tG9c8IWvLMp027Y1qn4UbEnjtvJi3x
t0TwavC7/6lbm8g9S2n+lJ2uHf/tfL0BANPa0UM1TPX9oJTApXMX6TtQXSZfoj+Z6r+ZQ2+/186A
PlCm57c0MGyUjcsERFw/felK90k2HYzkVoWG97WqM3XnVpF1lxQeBixVhVoKurBv0JF+KYhf7aN8
6wIbuqkFL5U7RD9aDYCYZbj1g2e24qLYTnwMk0B9QVWl2sjLO9NXtfDqXy15I2BEZoQO42iciNkW
qO4W1pNnoznO6+4gbKllmzitcpRx0ai6FYypN7sIdp2vR5cKcfJ/Dixt5OFirYVHAvgZGf+dOgk1
2snjAbjHm7xa5LhU2iV0wtIxz0tRHtY9LR4OvNrh0lJo+pNlxtZRtXu42+slLMe82sDLL05gKftE
y3VsqXrnZIH3PeN1U980w3QOdpyOjyM+LruuUes33kYV6I/rfGfu/IQ2j/K39l7dPmZKOuTW4enF
bnLzF5xExCJNxnl6Hy9tGjuQVMS0r8qyuo/0pjqZRtlfQrexcPf1C2wJWgd9LMCqDHwwM/UCWSy/
879FYniLQ1P5o4C0XH4ozTSk4nLr95j0PwJFcb5qdp2idqxNL4GNNjhTFPEAhdo9prOouKr4ybVL
IutIOCB5cKECgXGuLeJnDGS2PwXfGIC/Qz5UfusCH2TQScywmYTHwjX/pCgj6233Kl4so26euxbM
MjrF9avXsCZsu1J7ALfRAs/BYQnelbMjuOb7J1038KAanFnSQE3S66S16VXuOU5FChAJhLs2RtYF
/5pnzem91yzxvmpjpNyZnedxD5DvrYKkushia6A8lzlRe9ajDmEqjXnZuS2AuuW1670JCOmbsg/U
u64s/Lewmr7pltDvZWmaEeCObj3Ipp7mXEPN8h9lKejEsUmK5NnMdf/Nn8gl5lb9UhiO8+YfBz91
vkV8Ko/NoDZHp+nF91w/Vn1lfy9AZGGZU1anXvT5V2zutp0Vus+sI2+YPOT3la8gni8gb7RdoG2W
uvlAmJNxxll3ZrIMR8SORl4ihNeM0Pgj7Q4txNQCR7Rva4PaqIxdabfWocdS8L6dN3SMcVfjjbyT
RXmAhG1+X0+4bWFZfQXs9H8YO6/lSLlkjT4REZiNuwXKqYxULa8bQi218N7z9GeB/hn1TJwTcW4I
XFElhMmdmd/6+Oagq+huwHDUIXdXXLRlYoDiPVqSds7Nav5FFuClK6PpbYqWRo8WPQccKJB7qfoS
z8P0NtaR7o7L+mhZ/5/7WyCXfvb3LZ/j0J7mNoEF8O1fx/9Z/38d/z/3X79XrQaU27bYiFyP3YEB
+7UcpvqqmkLdGcs6cBn1dd2QM/j9XrfuAiiyuZbLuv/6LG9OcFaSvYtV3onrRF/UlnbVyFuujOyf
dTL20XYutj+7rRvH2LadukZvEJS3UtbqCCbRfI1KPQQbk3vd6+HYeNmoFLfrZBT8v4r+SXWUptqo
YSKfggohHg+pdQFCu3xql8m6aGgSovvv5azyeoZrsB7/tXVd/7O4fmJdB9vumEc0tP2s+j7Sz3LK
Q28erduS0/XeY/8Bkcx+TdAzcVGV+cH20ZKqo/lrMnr7XQNAR7bQHm51y8JwNIG3UqRyRPUVNTHC
40NTSltNtedniAzDruOoK/D0CVnWYf2OMKOdr69a/YwTtn3xO4VC13JszCtuVc7aI30jOq4DmrZV
m3a8UesQZve/HXa+zXX0sECcy+Br3bBOeljdG4smK5TovXkQqSiB67T+NTMT6QoguvPUvY2NWDLP
MF002DFAyE3hEIKgi4nHeidVWb9j8AcWX/uqRPsGYmR4jmKc4JOu7W+jplf2ctxmB39MxSUMVDwx
pHJ+SsP0i6bD7IsPh9jB30hCQMfC+veKn8xOG7vgUhVNcy2WiSYTHoYFuMRlB01dpEgNLRt6W16U
FF08yGR5M9hFd1n3X3fD4GmDaeSEARpwmmTxZKdlHi/ZPrkGwDo2+FKmd0CHMIjQMUbTOnnc4oNW
X/SgS3YV0ppzkiGq0EYxn0yLzmLU8cbRzIboUIAyPtoi0g+kPYobe5qHm6wax4MkR+Ux0wqMffw+
OiWND+JpMK1TUk54vdYkSaIu8bdx28o4MMj11rKLEaEr0GUAUP0d9Ylyk8Zmd/WhPcENpneQJw7d
QFXf388dVj+YO48PkQ4euRNO34UkpYJCfmyoQbvhKGtPo2XB8oZ7+oz3TO9U0TSefXyoQFDnqVdN
YQQJC34c7yYEH346/04aa+PjR/ZC9bqBaxMtWvs5uqeX9Csy5Pm3lGi/SfwiL9cDEuWBpW6zlpez
P4hdvxzBivHvoA+sxOJhZEBlTEA6aTH5XdCXqHbi3abXgCFgNhxho453dWKqC41/BrpWn2196kAh
cwcwMir3WaMAkgHeN15iaC0E5eM+F1L04Eu2eTEV1LSrEXwoeiR3uj/s+3SYXoTB2ElRgger4E5R
prwAGyCPLxENgJugHPr9+ik1Tg61Nig3uakMHrnE4gZFUMxQdekM1m0MOfzW+V4lJoCI6y7r3F8r
jWXLuvK/t/zsPmYrn5Av+DnOuq6qLHRoFPDcDMfAi162WDm2UvfUYWB5M/pyBr6CU5LB2yZvOaD0
WBYh2tmbqS3wuVwWVTEhWhJ6cVgX/bRWHNSJsYPJAyI5w2RQsEzUPMTvqRRTeRztpMLBgrl18rPP
Oreuw2mcvRuVFqUhpxvr//G5GWBUiUD9P469Lv711SY+AgciIeevdT8fWb9/jMr5JktfmikMH3jm
+k4Rm/pB9dFW9Ll2L9umv9OGUHLnnH+zaRfxnVEV+3Vp/ZDQ7Pu2y+yzrkt70EXzxe4aJIVt3j73
o1k52mAG720gPSAosj+Fomxzi8cBHHA3UHI1YgegvF0Wf5HMuIUOEv+uojrmtdO0L4vdvZvoXXkm
z32UgbifEQpU51ypwi0409lJhFydfzasWwmw/tlPYMlTtKYrd0+0yODcvBxh/ci6489ib4ymYw41
Nct/f8l/HVoaE/RCqv+U0qMKMHP5kp8DrIvpIO8pfsU3njVI5qkbAwyIsA7F8UXqQyQkqnknIDne
pcby9FUKOgxEaH2vQ+mLpVJq7U1SBWdTxrgklkH9fy8u63DqHs7RMlnX0YKpbPBFowqybP3ZsO63
rqtqOduKAVeAdbE1tHwTgYXxungivV/VvyOEC3Yh169KMCF/68vpySwZtNdT49/nc957tIr1V7WL
oWGaY3ZraUBVYiBu50nvh31BVy0Ex4iefWyrDnpqwwRZnuKDKUeXPJWrbcZY906GtUvGgOx1qtcS
ifUie+TXhS45b+s5MSCg6LMQb3iKvvhNanyUun8jk8gMIOGga0rqhFD6sShbA3wfSQYKGt3XONkn
P8+LD62J3yVBlpqnJQ30dA3peo8blgC1oIP0zOZsePTroYFpzgBi3TqaYXkMM6SA69YcC8+T38+N
s26N0zDD8xKm3Lp1ao30UkviLVmORMUjv03r6n7dFguLnBOgJWLy6LZsZekS4yTEfKDP0e06t07k
LHidVbk6/Kxa53BDDb0YH5/vT/1slc3M3MUUopx1ndmE4CatBt0pcFD3Z7+f75GH7NyIwrjxZ5V9
5xhXKpRI92Nil5SIfIonSqocbatTjjI6KjTrkbJLZ1Ax64Z1MlpQg1xp2aeWpKna/nxG8aWPci4h
2/37MH/topsxGrL14D9H67HpcHtzKr3v466b/TTmK/7aczYkycUOS3iaYSMEWw4vDTUSQRSsf31w
3fD9lesPDDPZ39pCPH2v09Zf8PPlk51wCfpmJx+asPX+17/pZ+9/jqt8ZgHchu/fsJyFde6vH7v8
uO/ftG75/tKuzG5jwK5IxXd6a8nHYtlt3cEXNWmedXbdsk6m9fSvs8LqQDcMv20qQmepG7ZEG9ip
jc25SaLKrTGwCCKkZkGTv+tFM8HQo6exlw9G6M870+7+0JY7eSlgRTn66NUE60hh4Edhwwezh+4Q
pu1nnfn2lpjpaIEwjSo18hRjWlC29ochYZEdd45U8yAHNCvA4Vs2OcYGdyurTp4YZ+4R4T2Kpred
ntsOrsf0UPsVzcXdoxKMHAyZH0Ts5NLLzcmM0V9WdD2R0NmkZLcKob6HxXCSqHpOBZaIEwiGcin4
FRJFhwS97x4dMcNUOzlGknKt20S6k2OGvCV+RneVfxTEItjLLauGsUcmlSbn73UKJi7OXAzZ4edT
AZk8L6tBLuGbKt2tG9Cgvbcziquq7ZFyzvdNdd+kYrgbCIRas4aFnjMkH2ZaRoCXxfyQ4FEqMVnB
IQfbg6ozITu0ozMiNRU2/YZ6eumVEQewZTKl/rUe0PFnxdEMBp2ufyYF2WIXjdm4VQtYY+u6HALD
bsZljYTpv9Z1M4EESFN1V+GiV1i6f5stE3AUdmlWd60Brilt4eKMxDB38zKJUq3cW5M5OesiTxDt
LoZGgWCo+V71s74xxHOkt9rNusqSKhUu2ThjF9oUm3XdOtFUX6VMBLNx3eWvDRDztKn5/uJ1ta4W
1HenIj+sX7yu88PBMexW89qppmK9/Mh1Y5TI+VE3ABAuq3TS6hfTlLwhCONrUW4KBMF3raJEV2rm
X2NU+YdB0c6AyNPTiFnV3TqxZlj/YK307c+6dOpzTNwg8yeyFEtIGn0Nz+vuJtET/Y5kv/792S4y
NnPh434Uto2b5xaDNj/FY2jWS2v3vYxDUrWti1S49PmyPSx19bgEz3Fj3c420UE/V9SKqk7c2XYi
3erRMVgWtCj+ZzLq9WtH1vJmEukyLETvg/sfjRk/+40JlKN05tG7HsiUCwPviugOw7vuUhaT931F
zWUU0GvcOlCRm9uizoKrIEl2VePivvSD8bjutk4IyVQHW6Byvy6u+ypQ1j29onN8/dS6DkVFiiQh
OTOGG11bDuy7NNfsO7jc842mdW+BX0MJWdarZtbjJBU7fmyh/F93g4B5oHIfntc9iPzu5EjRjtHM
9VdMUbuXAtu4Qyxq3uEgVm2U0MLLYJzNu3WD0gL3lEuKM+viugFgirhUKQEjzhsS5NiwpZSsaW4f
8fxNev30s29I7hQzs8bcpWoVb62JjglwluG1RA3hYc+SbDQTMpprtpW/1WwNcjj8liuo5+gq2gZt
qJaQPxjJh1paiqnQ4mWyTohdZtyycPNU55Foowyww5MwC/EXUp8PePifuWURvt5z3uLlh7eGTf/d
Yq3iYw59s85h15xRv75pF5VQt7QwrnPrZFgbJZcJg1oaJ9eVoGu7na1S8R5jgC/F9BB+N14tfd4y
YXf9IqszaZaWUewifPiZECMjdViXs1X10IvsWSzCo25R0tTLT8CbCOWRseqP9AqwGzRIkgJwd2/W
iVq144zBUb3wN/49q6b2R5SoMDCaHOzjurnvZxSi62wMdgbkfxJT5gCcT9EOyt73GbMmLEgSOCOx
ZVBCXM/i92ZgL8clK7ODfYLdAQoz5AtiI02ahMSu+zN14tOHFpEW1W7E/svTlfsAX8eboutfTE7r
McIObNsq4i2chL0Zl67ahMMU9pEnTrZZ/96fs73Orf8BaljhRgScKwmXtKPcqV6dBGLfYtR2Y2hF
eTAYJCRVXDuS3O0GYTym/NW6PqLQR9Qh8x/mElBqYnILIP0s6V5cI2JeRGn50nFtLv+sdS4D2rCp
wILw3u2VmwayRVAZFLq0EhJfko6nv04MEmXOm2E3IBRNxZWkzCffT8KtCvUPkYXSRtNPxVCPN01o
DN8TTUTjja8uZy6b3jJFrW6Q/FY3dl4BHV9nc8vulc06u1qvrnPrJDH9im4nGxrG0jtfLHYspVYh
0CHo+F8vrNI280OUAQJYNKLLn7lO1j/4Z7HLNMgyCr6Z/qJhmpcexfV0FKvmdJ1tZxJeeWZO3s9/
Zr1OfxbXOVsZsLdCwMvDu4ATyERb2v5+Jnonwl0n9GOy9N6v18E6iZbFgRLHdo6a07qq9HXMHQKL
aGS1NehXRwND6vn/9kXxK1WaGvdRLUcDtqjGvmfNTh0OCZAvRPKc04UPUQlsDNbJuhhHUIiVSPqq
CSmHI8aQrTM3Zo8rihSPR9MqPA2brrYYJyfIsNYN8af2ZKtiFKPK/o7cz6edjg9KuYB1iUfwjS0w
nENKP1E636hZj240OWdFFTowyiiUzmV4MuiFOQd+51Jvb5xhyi6Zwisityvds6GsHuWqdXlklJTQ
ySyWVXcAN7AMbWf5ivpe3c8DDkKGhSet+dzWbb4VFGHoYu96vFiaYBu1GFHiBC71GfUR2gQ9Xrg8
NOJboSqGOymTtPGlFluYXt3C/gdPNz9qIj3kZUn+DkuiqBGv1VDhWTilW/BL0UZH6Fe03SkMatnh
5YgyOSwKr0GQEXYnwK/0k8SUdCWZ0msQk1RBS+UCZYu2Q7V4RLcaXbikKChOu3OpDvgbW41Xgqho
LHKN/fjVmJwYq7exSuHzc2+fgimJ3QiDLT+PZbimWJRGCunqXgZ8q+F/PmGaWfVfsY8iW6aTyh1n
3dr5sG6kst23ashJgEMXCYMzLUK04s0g6IsZnmxrSV1iBEk81nyavLqXZ4uiwI4xjUOe7DRpQggs
0e/fDdKOiGJ2qT++ETyHG2tCv19KRgKbiDYdayb2FGhzLPBotG/yhwe5Pe0T6zqCQNpT8ZRPNNPi
nmHhwCDn/KNLVLpo5rsAYLAVWDJeW52AOYXqKZS+Wh9vmXo8L1eQGhvtOQ3nPzob3bzhRVkxyJZM
/1Ko3UeVQUdSuUVdZegxa5oG6o2hiWOOHAuPhOipSBoccA10Yii4vZR0giYQhc+JnLpGuyBFYC07
o9o++7wvPCivDr7M+INmlHAsvsuo7AgmxNy7dOVMEL30c1dJ2yxo/OsEcX2urN9liqteIAfvUy9t
W4uB4KD03hIA9oYWHumV2+p2+CnBYXWKEW9iZZxf7IqEBQlIRfpjYpEI10iLDppCJs+O5SvEBcvV
ptTzw/5hUqwtRri0j4S0YklCptrKCElKPpJK6bZzNXbeFKblVrKeQinPHT3O/E2d5uRn+nyrG1Jx
mkMOOLRkBiNFuQ3GuAVNOR06+Z2Rf+jak9lvuvq+SbBqrfHrIp+/MezyVWl78CwAkiwN0+O2f6Ij
VwN2FIcuLp6ZQzSouDP8VcfGMNVppzFzYjPc60KSnR5klxGLJ0BilaBJEsxXSnxUyV4e475iQQyV
lW6vaIHOtuk5sPt3P6hqoE7FZzy/zGoCfC0NP2jOzbxGfcRC8bGnX5KqC7TU4WiDTF1qG+3YWR65
tnHqTFJmNAEbvvpF+gaEifEaD/qlGCnap/ZJqOyWKcNZk4n+eabHmx7X4bZsTv7cYSCbTzvseQ3c
ZfNwP/3GOZt89UOSd29Kh6G83E53Iiby7+YF11uQCMQanUKf4AmdA5ns6BkGbBhwTbh10QEEi997
TpJTl5gCS5p0KEeCrFAoldvuOPeyl5ok/LEUOGrlts50/4q3YbuhtBO7Y2U+GmPmaXnHg0ACQ5um
L3jcp55iU/Bu6jZymiZ7pl8UkWPLGHpMIvyS6N40aoyEF59YOqPHTSOlT8D8r6DTLKd57g0IdFWU
oLsfDlakfhZS8plF6kdTaZgF1pD5ZcZQZLh3+dBNWyujWBAp9LJbKX1E4RS8KGRBxwzY3zAV93Jc
XaolUZVPSyH2j9aYWC8M/OCQVtmmFw7cu3ozSsYidy5v+zB2osIgW7I06lbBeCgUXgoZPUIG8D5Y
Lzw1jcCNlUOdRbcmjRhOmRaXLCm+Ms08VJXx3kQMvEZxF1pp5gk53dOoQj7Ib/FrGXx09dZw0+Jm
FoCq9io60DedFkPkGfrEMyTc6FWpnRxJz0fP16QPC7JR6Pc0okfaRmAqpbamsZvG+gGbN8rQmdiR
BdjpM5nMMH/MR3krcPXeWqFB/zA9K5HOZSYVL7ZcxDe9G4TWwhD71WshtPH0aZrb1IM/8xDW80cx
Gs9qMV17w1Uzo9oawXieQXMmBuS5Bv9JxTDOBRhrq2jgDBYqFTXRHBLfp03b2A2R5FkRXvevU1S+
2UH6YJTdaTToaZSHp7BN9w09OMnINRG3zRYkG2ia/hQCDqShDTBanepeUjICl2pPq7k/ocrr6b5q
ioEk7gQzDj400AC8KwL9bWrHN7ypM8dMpcfGAmTTRuprkyUfAzg9rRpf0Zf9oW2XvlhtN/fRoRPZ
w4SM3E3l4lfZAS+P4DD1CR3VnI97gYnYrqAMQM+fRu6omXcUIIGpNYeg6654GuEhaJEfH1rzTyMa
0BS8YfHYxuo9FyB/ASg7khiwvJRzsE3pSW3zawKax1HmQd8I296Nhn14zRoAfdCGDsWot/D2E5rl
J9ojQnw0cWM/YopRXNAN08Jngk1XuSNLn8wOWeFW/5Cz9pTIw0vHj2Lo9xzRhAHpM32ya+nIk++e
5rLS6TqTUx9cFJzpC13dtfGwHwt/2+ybId82nBYeEoz8qR2ODrW9iPh/AAVslpeILNW+xU9NbjAW
G+1TUsD67LSEekq+HSLu3sHy/6QpFsoJ/Wn5WD8bXXtS7faus1IXP4dr2QZvesa4EQkZ1g1D+mqi
qYdPWvQupRlcHgTWnzPXBhUBsPE5YUOtDEQ048bSZBqMu51gnHGwGS0X2QXr0Zo4IJLJVXG7dM9G
S1J5Tq3RgcNzm8Zj41QmREBZ0HCkZcFDYaR/ynasnaxNB6+yOxwjER3WoXzoZfuXqRFETiHk7Dzo
j1pDlF12/lvXct/Nnbo1gHmbTX/WyN5BTkk8EHeGlFINrXxQovROgdx9hkFIo1NACk0jd1j3GifZ
5DRieTLzQFcyr1NNG8G/ZTl9PGRedt9kMKL6RJK3qgazoamjXxjAtz5se15wRJJX+1Meu+6kACJj
NKbvLb99kMQEdtPu3kQLaXySIvpeure6sbdBD1K0ifAothPbS0kR1BQ4UhrjvVyWuHkIwioRu1VA
RqCT5YyMdbLP5t46YDL5bEbAe3iDd335qbTExtPA7VnA14mjk5AKHOYGGIoxl0sV/VJ4/Hiok+hq
wr9njqpTEBVfmIyGjlA6ykrao99YGJXkvxXIddZco5JQcATzIwt/zvzcBdXRIFgM2vzS2xQN8RcB
dXVGQPRErP1kUbRw9WDxilDHj0lnBJBY/XixbF41xuQlVrc4DPI2NzCQihs4qtVzolbcHYNr1LN8
q/fZSDCeJo6wiMGMlL6NIPrqyWe3R71YCFn6CO9tHB71Ytgoqj4SWGGaEZmwHYzuThrG8hBJyZ0W
EJDjSZurer7TyExV1TwQ0Ib9DpG21hiZR0Lo0QiD3/CtYKcm9OyFSsUdwEUjfZH0e4+K5OAb2ogz
cEu18pKVYMxA3Asnpdt2P+tB7TUQMe0hduNZP9edTW9q90eXbrBaPkUYs+YkoQE+0nuXlBukjHdx
L8RWzqtXIAs3XT5DfC4WRPNbJTCuHm0FsX4RPpbCJBKiB8oiSeBUckDcWURgJmlBz60dTUs61pDm
4MYG4h5jQhWiv8cdCMh+mPBsN9St0KYHVTZOVcwdGHKGE4GpBFXJP7rp917aQhzONqFi7CJjfJvH
GzpnHlM6Uh18QapNpnCesBK/oMSgbWRmvG6gVWqnJQWvP0uQ+ZbeNhd6yIvaHCVla2B45Ni6dC8K
se0B3C4PqcKBg4oUaqKBerfQ5XD/SHiwSdoRdOBrH2q/VUOatr7aA0tGQgrRkOFpmoK3IyLUba7+
QkI7QGCCbWKIfoUYv41CGEmJ9qUZbe4YI+l+HWoSz01SiDp4QVW+RpasQpUzvQSXU0eyuUpMXX0n
4fIHD+Xy2CdUrVUK9xNWRYmq/ALYl3m0yiCg1BRPTgp9+cAmIkfsqSqFfSvZCR0urTKOe1PpLeKA
uHRBzTXQU9qXWKnAUbdHKeJqK2rhNGn5GKc5ciTjBjCmNxfEz0Nr4+pLksIx0nA34DgOtXO+GLSw
l+JzUuyPMptjj0a2ksu0u5r58Go2wwck0f08Ta6hKm/FGOnQkgcQvYgv/LHW4ZMMuUsdRC7FfZ+Y
166xkGXE2bm3OgoolUwh236N9RZH+0x78NtfnZBBdcMQxUEMxx3Z9L0xzM+pLk5CMbh1gxY/J+oY
tWzelow6+iIfvDCS7zAceVR7XDHtLt8G4fQr9PWeXkDzSkEFA5fYh9k8v1j2L8uQaBJRFxZf1o5u
28YE2ASY4OsCL1YLb4Jii82509cd9YZwJ5X5OU8fwebZFDv9PdekW5ehthljhZFYr7CrGuUbSTU0
17ppAoCdJP3oXcAb3O7oOcnNzVDJL1KaUmrp1J0/wtwbfczwUjBoldm5Qd9+hBWt97p2IL5o8pQA
YzAdnaiS0ddwKycHImkd6nCKS1Vku0rRG3wNfgipLbk+vbl5pSmuZcWfkxm+hNQpp6nLXKmHDRjb
6nQwp+dCROnGV3epoCCdo0NFgxpsDHxgCtG9JHmwZKgZ+fsx/zXbqF1eCNRKaoVMK3510i5GRDoZ
yeM48vbWcfXelgMhR2+0lAkbysMhJtG2acNQ/ix9PDKSsLy0QbjVMBLZ2tN4LBP1dyoh2A1jyO8L
b6hqP+hIeqQgXmwlelScijt+Y0smY0ObW2kYmks+bW0owNNEup1+rsrzkwA6W4EssEKJkFLVihu0
f6lPLiSKPgs/PcmmBNQ8LnEW8nVKT1GzDwFsODQtmU5dqJ+DBnYqfVQMM8dxS3kzFWlvziP5E5tu
Hq38LApQp/C6P+HNvBNRD9tKDS8zyGHIvkni4gYLhWC+rUMsXO9G3qbciggO83daYmj97r/wt7z4
NhbLEc8oBaPzrDefbGU8TjUwEjhzeMlr9W1fi/ecfxZIlGuU2OpOWiyXw3I6pboM9T3Ku20UMU6T
if3LcnjiHqUNhKb65XFobOpg2vE5quBdAPg2PGAr9JgoquThgLV7QkjqO0Pl0z30aY/PlaU9k9t+
MLOOaJPGVH2m4wzraqQTxzSxGabyiPI1Al7uTZpsyfVWNe01r7KhvlUKvVQZPRMkbH8VnDwnH7Sr
lCakDIX20lO3VIKh93D/WXgqdnAKdfEQzMZeSQnQRYApH08nIgBIe4xhLRV2a9VpNBpDEiZhdWeH
wbX8w4PXp/IzoKwcw/6aCkZqRo2eJh6wRRHyS1hj1DCpBX5QwwMA0nRLD9ddbPYnygoI/aT0ItKg
9RgEnoaF3Dpp98p7kFvvZtc8NTIXZqI/4X1xrxq5JwJ8CrEAhgKOkex009TcLci66BDfN5r80rX6
b8nsySvT6dZoeNfFMsmYmPe/OUcaion+UHWXpIIDzgOANrgF3qy8+svg1ZKC0wypEKT2KVGNmcRd
81FW47YypacUS2LHDLXBHQoCb1mnm8HnaiGK6fLCRiouZEcX6U3ht79zgYQi7GaglLQ/1d29mYqj
lhmNq0odMVVO+70MoHqMJckTiz9vZysbpOBY0cfFR5iFe8AVN3UUbuVE/wytmjxVTRUQJ1WsFKOd
OpWXxMBQtK7SQ9ljmdrJ5Yau8PdEaWgXVXHo1qNNnFB4jlv63/wccLC+4Sccu/DWjHKahIdTLinw
nQwldBA9+oP2y2+RUPj+15xLDypWQqNRhA9S8gYzMddn1ZUCmW6sQb1MsMc8rVU+zK49qHZ0XwxU
1lEAfrb+crLD9G1S+uckR1eN2wL0q4K/ORouUzKci5j2PD94J4R4x1g1dMyi3+rl9NaViy5P5kUu
ZTYdgXMBe1yl247YfMlUjjuqeKGnTaRm5UjFAF4lmxC+2TqOFEmTn7IUO6VC/5VZg6CCLr3OwXCS
KxDSdn5WeYQL09q1RWG52QDkLm830RC9RGkt3K9KLz90Lf3tlyW9lmpxzaA1tmbGw8WocVvSW/B4
xzkfNj7+8XQ5odVWyiM6o3tV6mlOR/mLymI/DWAJQ7xB41gmqdflPVcjPeez0DyZmioMrgAtSD64
stvOY4xTYpRs58A8oqB8N0T1ls7zbQ/ni7KaceYOeTYSaG1S59l5QQ+mFezUOnbNoaPhWMItKp4v
iJduoNbOu0rXNjp4A94/Cn6UqWup3F39LPd7PB2g6NMGPlodkHX+qFKzf40myRuTfIqjEdFxFedn
LX3qROJhoHpXh+1L2FMCXy7BecJiisYSeRsYXCjoJy5z6u/IiL/4Znshc3vrA8pnlIAOLa2UDS5E
x1Rk922ovmajIRjohYS16KksG8qTaHkx5tH92ioQyCRlSB6Xe0Zj95hqv5Rt/MHo9wEVaHsAm4+n
8ux76F5e9PJUl/4r4QH9GCEhik+i/iRRyKkVzFa6SU82Vqbu6TIirRdPGiFDFeAPKZ0Ks5QujDWf
x4zc7tyZW/yyc6/QjYEx/WhvsxkUzSzSZJ/X57yQKBBwgI2VSB+Me50JLYSIfGs/zhK6yQxkJSZZ
wWgFN300MGiEnEBtX3LLWMe2eNJ3U5MpN1JKBatCiUAlwmSgZoUy8gxlN012dUAeFzn1hAfTqGjZ
L2lqgMabSbNbF7/XgaGPuS+b1PdMJByA+EuVd1WL2biZFXgZLO5P44slImDcGFgY5ji5lT0dChNJ
OiKnN4M8siLoPzW1Ttrz92xnhUC1Ez6ZPiD2DG2e5rRudj0Rej3wDutrEpBRe4+/8HvXpouyi7fP
LA0HofT2zvS/TDw73SlV3ukj413T0O4WyyLA5zh9lTqAqoVGaG8Myh8/t7hpiLAz3/+txaJzSRFZ
HtgAYWtAnOWcv8ngsWRVN9GwhGyhdAxNevh88yO01Y++oX174iHsd/4BEjOAdDJWra0+2wnQb31b
TtK5Wr4uWiowmkH71AD53rae4OeBPcxxlphzt5/i0ywbv7LytoxF78TpcJ8HVJ9TyzrUpSClad4m
Kmpy0/qsRx2If1DdTXp6jZfSgS1lpA3H+ijkYHCbWuOOsHGBR1V2gz9G7lVBNVLDbz2C64HbWjvk
vcBQR2f0tteCUACboLNDNiASKGYJEzXRTAiNQb2J9fK2jvuXMVuMFse43/la9jVEc3NuIW0EpLdl
nZGyFti8YCeN+oCmbexQfokm82wHX2qjUZOt8UOzGHCWkZXzeIzvs+HJ1yLoQhZjtDDQAgeJtTO2
sBzGYnQtO2bsbOqDQ011F0ey8pzYPK1hxzK6JcUyZvhDKdFRdGRfjF5cGGM/GHL23GRWupFqEdFo
EbzAGEHCbqk71EyyS6MHj8Gl6dDEdojMIUmqzl3SnpteRayu8j9Wl2rrLGEMqSfJDiNTPqUeNWph
W9ky3meU/NlAqtLvKa6AUEHiTsV9aEfGcBK+S1aeWm5iGAqKpv5BSQECyhrIl74oaasiYaWXn0lc
wX7Jh306kWdWUt0+qOLQZm3nTAGFqWYm+WSayXtHko+3TSE5OU0PTVqEhyDulwBafdWRuDhkKwNw
J2N9J2cZhRVV/10spSf/rSLD4iqJROzanhpylrTJ1jcB0sCOYOTqG1yVeUGys5PRnfSXHn2dS49K
ubFzHUr6RNnDWBxruup/+DqvJbmRLE2/SltfL2yhxdj0XoSODJ2S5A0syUxCC4cGnn4+eLIqq9iz
fQODC3gohMP9nF8Q8Yumtidfxg2DMkKyrUJUKljeLYYqaW8Cz/RVjb3RLMh/IC5/CiyxTFviNgOK
GlpPWJO1VLmPO4HiB0+EUJj+UrSRemp6dZOxplyMDszpaMKx3FQvXmkaW1NtxQaFyP0kYmdhJ/k6
1DFsmQIeDkFg1oeeeHviAnCPk+HZzgGZqs0TWTN+/3wC+kNE1o/q+C4tCKuzb0WnNraxXuk2aDGg
IiHy6Ng45E9FRdC+NAYFUix6kKmXrafG4GHc11+Q6Fnn1rz+LKDGTd3eSphJ06h4zu3J2Dl6AZrZ
LMY7s55zQhVwGuw3wPA5ScW6NsVPHO7G2gy5LZTehIBdEwjkj8Y2y7aes7TKlo6W+0skV3KwnLBe
y3iJZVuOANT8l7ykAy+RjPyFjbSylqZpzn4K4miZ8Utj8936WmPv4igBwMTfHprPc2XziYXFS8In
IhIT2ExrpGRst3uxPAtgcZIdkfocDkFxUwmhcEflC59fZR0mNXLfdcV2j9fWynGD0UhH1plVlkOu
Z227ZbGMg25nsnHHXjjDYrU18y3JYgONmI3XnYoQ8xa4sq+qbWL3rvvrLh5fjB7WZed0T7UP1xMY
ULXNMaJhim4uQzTRSflp4hJEWCf4Xhp2u3Lc9i4gh0rg0NMRRglGwuZ2+YZ+M1/RGF87tVUwn3Zh
wHQuths5xARRgqfVidDpmI20OGzm3MmWj9wafyRY/+XJHBummyHX9wiVFBPLCot7ziy1tyGwXlX9
ZzdMb0jPYG6BULglrlNtqyjj+MSh/VfEt7ja1O2NmsKgIGWIek0NyYS4h9J3554cs42LTxx26zpU
vnqV6a5brcJwLUqKE5k/Z51OLu54Jjkd0l5LVWOlwz4Hci8rVva1W4R9zCWaGMmKx/Y+NvzxzvZV
chtsfcwcSI4TFMNGQQseHPJDo6TqpnKvaFywMFTH527QdlOtEhUeqqemIyNi981SD/J6OfSexkIx
nXj3wSmsm6+pTYrM+Kl30dVlt88mmKdi1w1AjdgOtAMJ6NBTWLPvKnjjlwA/EqXAzBpzp1VfK29V
0X01Any9Uv+UtGArzfatdwnolzEheNCVjw1BAfzePHR/c5vgh/HU+WwPY9Qb1hB0XpWZvRY642Fw
sC7I4vimmCXq+dbILTeVxaIAirLSOvZ8zqyJX5f5u2r035tOZcVi9zuNuWc7i273Rfod7Abulaif
ku9lZ6w71T2fKOauCmPCL1a6DZHABWy4SpR4l6kYOle+cRW1F98VNfe2IVYBX/JiLD3ggSTBNeFZ
67Dp+3Pprg3Qsyt3MHHbaF/HsbjwhI1ZBRsLs4Q+VxU5OJByM8YzYbdh34FpGwD5qXyLIVmxVYgf
dNXzl6Eg9BoWVsQZgZM0KNpLbsPMVX4Qa++/KcGO7KuKtJN57mrSbNOQ/3CcWZvFZGtU1QDrOn4V
TZ22gTfVl2g+WETfMpC0d7LKTgVWRkQeysTm09azBY0/7DLgj2BydeZSjNVdxUPFv+rGVSmYh/1S
e4zbKOY+UF9q5CVWmq47y8DYubZtrczJewmi0ITlRky7qLN+XflsZLIeHkS8qIZC7MVQP3ZOOW31
2IjWXZWeByBj5I7JzhlVKrb8eTA2dtsEHeGBXC2ZOJZwzLGw9JGpIDq8Nqq6PXele5/mfKH5lC6y
UqvOjdeUeHhvXB76bokmS0N6A9WxS+WPBPkJMzbh8L1vNVTEHdLycas9GzbIwrL+VgqUXGB0sRTK
1l7lXDIyYqtyMusli9a1D3WwI8WKZs5stNG/x9W48u2uwb7wLqnaYYPwN8hF/+xNwSmw2auwLdsk
ehkueyUhHqP1dxr+AyxyhnemXMSjHPeqGdVNtAlhGDt4TkfynybPpQAF6UoZfw74B8e+oZ0jy+hW
TZ4FGyXFGUFo7k/HAqOZNc9D0/kLExnkpTOqS6cemZ+N6c0c3F1lYJMd/3RsbtApS3+IAW6t6jSs
/RRMjPIxOPRG+VQlgCkabi69foTHcfAqED6BH679qELFo9UXjmf+mBknLMRRJ6k93Vj6unPUQV6n
5F/WXWDvPSA/dxAVn7TZZjwoFbLtBV+AY77VKWRLeEQFwdfN4LuI2sTpo2eTp9YdPIrQArmzi/HS
GWQPLNP/Gl5BoDCrLP1+Wrc60P2uOo1tkm6BZezHzr9gFwL1hVhEog1AdRzGDMbxJcut92oaTqbZ
XlilIlscHhKfHtydCoCgepOYLXf3vDojj3Kx49BkOVtnRE6MnbCavTbgg54ND8o4aacWLJAODnhT
RLusYonbeMa7nhjtIrfrF6VoJuJcCQ8DvjcdZqYA9FS54aEhl0bM7VU3m+aoYRYbh+64UZrGW9VT
sfTMkLsluqUoMywD5vqi2iKrtAczyaM8UXX4/eW31MZOzB8MHKeV98BqXxMz+d5U4cTdr297we9i
RpgX4re+saf6W2AQhIzjmU4fk0Ez8HjSCzdYmkiUEWEgY2vxNXdVtwH4xAx7FzfxE7//vfO9Kitv
FRAvIExL0L/21IXSs62ygvehHu5r3Xkv0+bFHesHshD+Uo8VdPIdjLM8FKWEz3bA1Gb0DnlUBddg
2wSSjeWBu2izSbDlV8k6O75xQCjtu+b37lLk4MTmbFbeQM9np5ausN3Zd4ON+MPdaIxbh39QHhTb
jInbt5UvRhv9RNwsJ/Ishm2hAmuD/h5W77lTv+AzRTQ6Ly7C3Gg+T07mdNSVvV1mdqgf59/1xAWb
PqxbNwJSp5olvgzwTsvZfkYZAdj52pujv5PQdNfh5J0GIGmrXEMaAeh1JFQwvV54N1iTtoij8FQW
Cq6VRna0Yasluci2zWipa2BzFquLftnm9lbrhwC1sVJgwSLudQZGYY2/f2LeVWxKAxiduDuGEK89
0TDDb8cyfg8LMYtONXsjV/jcuHKaNlEclrdswmYPtLF/1qbQOxDZWA413uOuFWnrwckfw7K6Gi1G
EMhU8zaiVZ+BdXWJlsP3tk52wlZIkC5fRqOKcZWRHNHUuwH/RvRvKMlYDSQxBsydQE5tRaOU6768
NJOqHfKs2/S5EqxEwqKsrHdFrrFuJSYc5RG/3pCv3XA6RRkTkB+KfK2WzV3gYtweqNgugDjSPKVe
e6kCXbn7kg7VuupqlgBNcFU0Fv19XrwFJPREjBmlFyjRShn1V7sRF1NtdpmXjutGY72bNolNPMiA
LJSiyOL31yYwvpfmITCYNfEJdEiH/fTAOBSmBc29897xSHkl+GUK95kMynbABg5Oy8FgUxoGLCOG
QL9AWLmEvXqJ+ha0h7YvgzTbaIQH7My+Dro3Q3lYjpYCI8URrGtZ6S/1ED2CsGQ5ig6V1XQQNXL7
nE/Gg2/E9yZzysZ12m1STVuv1O58nuSQRZdtQYIMa8p1HBONxLEzjqqFLgZjBYySkhuw2CnBxdQZ
UXO43FERbsdO2zhNw6qEYKOHZ8GiVNKjOVRvfty9JTW5inhaaOI+FW3LnwbKn1980UP7LRqs97Yr
0OvXV4aallvE78mXjQgrCHbtdvidkCwJ+zKvCJ4pF6OYHkPLeY6dYafqxl6ELFWVRj8ivwPdwwSj
0/JAtGq3XRx/aqayFmrJAwNpiM4zN5bgCav236sc2cDku2mY+LAle4K6N9shEpc2xcvke6tqnMxt
2GhPHj6sQnhfw3ZGxEfhUekBUgC0wwUiG45Whu9poRPgztwnFRW31i8uCB51IK+6B9ERi2kCyLCF
Y58gjmFo55f3GUSGhTeNx7z1VtFk4aJEFzImRwOdFNKs7sZyq3vDyl6rGq8yRXXQ2geQpnaPnkl4
2fCgFVjuQ99oLNisFVMuGWg0EoDhmk8JBp3QTZAXs4zqNVfblQJKVeAaOkT6xdYcPEPRDYyJubel
v5sfeeQFXqY8sRZmmMNNh+rjC+smjPpsVYO7JNfIthvTuoUijGva2vU6B9PTuyAfh+agt2SDA9Ip
lfIDJQesHomtLvoKBUlwqbrDT9uTL09TjX2psycEz9wYaSXPtWnbau1zphICQxVpZqRvFYjdtWez
KGGh2MNWmdOA6ElFyE6owUhwgNWvX38TrrZpK/PYOg56KCXOkAlzNoIWTkFAs21OfWk2J62I2hMB
iIm0Xq/sgI/0i1oph31Wm+V9bCrJPdvq+VxWFDX8R3SKeGzaPlqQfhhoy8pS6+2vZjoqQ7fG1lBc
ZBVwAPIQlvn1c5C4D2LmcXdYW1Nd3hOHEffAxR5KFfEOWWVg73oWnrr76DD3SjEw3fBuw9XnQATS
Yen3urKX/QBbD7dBYF8/jyoPcEt2IYRK0ta8M1lX23WzBGFnIePyR10auUsNUZ+L7IF21wjaJSag
bSX9xRy6Xwf2djfXzPu73+pN1gZI6fQktP7orwkbFQvzSJ5UP39Wp1irnQMQRnJQWZ8WI9ZToXVl
L7IpdeFfYzw9H4UPcKoo++ZOFm2vSGYPuGkdDXH76FVBetAFscQ86FueHI17wwNhmUK/aZa5M5x6
lclXXjpWXr0MAOvtZTFOvXgLscFcfQwc+P0Rr0KCZvPLVimqc4n20VW+lOuVL2RdzJN8pT7CsnHy
3YCABN37VmQ7ttPKUhYjmKen3tOfMqHwPlT1YgitfpDjaFxJKKMSRzmQlQPqE7nnb2RrE1vLEUwv
rJq0uMmDlYpqk1T8tZDKCsNlaxdoXfRZvZTNIJqLGy8Y7So8mJnF5z5ZNIWgrkhqfY6T1OPAfiDf
EqTQN01jRBdC7OGm6If0Sgp+Rg6U5Q2JOmdVBFF3nyCpuapRVXgYK2Evfdg3j6y9qmXQ2+lzQ/SN
/53Vv4QTenZOajlf8sHKF6nSFt/MqnzHVBa6ZJW/uF2c/RjKHNpgbLzlE0D21C1+NgMrioycChmO
YtmpJRPHpF79gRXNojoSrQKSm6FCY9ox8AOsiVnudPSeim1ILuSdRMTBaCbxllbOzQHh/z3q469u
HlavKnsCVm+191Und7tI4nTcRGWANYqniRtm8uhqpg5T0Gy4LOuCpIRSOSksfjohbrJBCzSHScIv
17IoG6qI4FAcpArLHYb66FcGw9oGYraSxWYeoHB0d90NLop6f74GXs8F8GnyaFYvinA5VY66UQwN
FeK5jxzfIye4HYTVfbxV2ZDXfrvNa3Jasoscf1BUcP5dSL6/EODZYKTvpi7BLpIU6AW3oGzXCivG
ErQMT/zNlHWjDPEDIgbRstKs5luWKmfdKvuAHPFtcv3wp8isVwDe3ktv6y4WyA202d5Jiap44qDk
hXFw9N7dsHnt+P9nOnlxo/vS+90Xq0DKJbTWsAf4gaZkuuVOaX8dbL1YBkE/3XtaVGw8O0NuJ6u7
O9D97hbXZv+CrWm9MkSiPoMojBFMCq9CTe7zSdfPRpkhtGDYPakJcoFtEoozNw6JoqBIzglbp62B
1sIpScx02wpUUtKcBFeW9OMpsYxma+SgCnKT5H9ratlJa0d9i7JNcNI83d7yR3GOSQIRoGDC5V92
lwM62ZZQ+3eGFYc3ViMs6TTH/hGkd+hK2G8N+/BF3QTjvewaWZNCVOaPrkNX/9bVgOZ8r+Lxve0a
i9m3TR5AT8VHvM+2vY+2KWrLhDNkHQHPbSfKPlz32IWuykol6+f3t0yvcVaO/WmtR1N/kwfsZZ2l
gZzERha1uZ/WwcQNjNLalkxtGHfHxLJR9Qn2eiSGj+vCmKCyq/vVHUnwtwk3P4SqiPSD9b82pYfs
DTwldoPursBFBYxlDxkYXsLNQFV4BWhnWMu6vnD9G6t7MPoobpITop+sc3pj1Y/IM8lSH/rZGYmy
nSzJgeCnebsY9zzgzIwhD5Zp+Rg38x/6rAPPWZHKtfV9+2c/8h8rHWm7i6wqPTdH0q3aFRUW6kOa
NitV70FXEEBpNkps8tthBxmuYSPCx1SmhFiWXl8cHgsAAeZKYpPJ8qNciwoBPuK4Hz1lEeF8Qk3z
4XMI2VBYQXOxSamjOe0iA9PXF80f1Z0M3OdKypvgxvz/VAaWre4UjRC/vFB2lAfZAA+VdPB88TSV
wMcTz94H8wZUhJVx7oj/XIJMAGtBNfAbUcOaJI9VXPUSoQprgo9TtCQcDSd/z/XCu0UBxBtPEE+X
9ZnjPSD3oT5483JXCGgxStjSPy8ORYkqlDXiNu2PuVjL+jZkR9S35QtZHAdxogF71ZjUZWZhOauF
vXKoHe6mhTxtRpxL86FDytxSDrKqihNaZfnjVNZ+tncexLU0U37+Vi+Lv9VZuqvtM5Gse5cYKr5X
4yHUx18HVa1vUctnnUzw4lnoWF+0GPKBWiblN5J2b5ZZ2q+Kkz83mtbsTdswt64Wh2svM1D9QAP+
2Sw00mcwPHLdZT4NNHSZqjR6wfESU2MmTFAZyro2xoOLypY/xsYKVDjzXz6cRyGy97FE1LOt9S+B
VasgSAuXHXuv3PUvO13rkBVVSd0v1N4Idn6Ws7VuoHa5evZaetpX/MmVewSzi0OuIzMYOROAhKHd
iKxMXzqVJNqopNpGgcL1zfaXDJCt25euCso7TVTpRoUgti/aIHt2x3FPMDJ/1XqjgPXk+4cs7OJ7
3wx+ypebdJdfUAzFxSmy7uwHZBmG+YL5fYCgJKcVgw3M7cDcIif5PUaS9CQPRj60J2G2wGstF4kD
hV26ACB5MvTIHBayD1zO+RSYNhw48/Cr+OcQsntWli9Zlha7z6FTA1iwqXTNuhVQA4Zh2qPb4p1l
KU8goDkdsveyGFegWICn7nu3PjskBJt9TQQEdJgaLQuhVC9jR141zk3x1ZnIW0dDWr8WafYCzKP/
gUXzqWU9+l53NpSsPMDBvpgWhQtNYKGwkZ/D0V4AvyUbQMi4gTnT7TN44g085VlcrnAECnO6Vi4i
rKW3svjZkKRKhg8yOMuOcPclelY6bMQNBKmPrh0Kb1OXQHz7wa73odHeyZI8yC7W3E8WxcwuMvuA
eFnj3KJBVfa5C68rg6XOLr1DREGHfLWK5mbZp1J8dZmmxEQry6IPj9UfbOmVu49LdC1dVnpgXT46
8zudNZwlrMpybhCGGOTP1/i4vvezijuL16iBFByGsuk3ywYc9n2QZPm9P285IrUCq/NnnVu3zSoh
BAZ0B0k4mCv6tVJd9yj0uDrCZXlhT2w9qtCq0Buzr2XtICkbgyd3uBGPstFC1X4FDqTcqSU4waYz
ym3ugHdNGyN4ivzCWZcd4gh6PMCjgt6JeU4H1W3I7McpBWXjFYHyviG/5r/nHUtSo2qsx4yx1gBk
k+NgGeGqjFMIRCAFHohmrgfGuhqWYT1MlU/g1NHZYUKyY2+OqLthNvFCtjoGmc6xcfwj6XkERqMo
PZe1XZ0dEGuk0Kvou3CyuyqPrefKKB04FQFyIFMWvZQKAYS5g/P3K8ml1gTV3fA7eJGPK21mrGU5
1vqV3BIRd0ekj30KQwkBz+gW+z66UVpTkCJJnW0/2voh5hkBHCZryWjHxZH5rdmOmeqcTb6ftZMk
xq1Isb+LVMV5HGbJIvR4F0KY7rZu/WlcZLMHQ+uM2olUZ0rgEtWtuSoHwX8q58NHv6YyC7wtlF9X
yJZmHHFI7k0fC0LI7eS41yAS23vbaMOH0kazIkLobS2L8kAH07Hbe1b2MwsI4aHPDrKODppJOJAI
SL/3vdbEmbYLDnaeVqc+7LN1kqXNsx7FP+RPrRk/I6sP32LuVYLpI0YX8zUuUkUHc74mdYgpVLFZ
P0/GnD7o/Xcz/7gm91JtobvZr2uEDS4lSfMDlCrvoDWjdyDlSX6r10lIiDgPNgnPhgo3bJpy2fT7
KYtgY6W00SYdRNZiUmDC48NVd1Hz6VF5xkd9DBBhWFiqyzGfKz4PTRphAAzq9XGCSLtuBxzX62gw
jkWuJ+vIipUXSPKXnrvwzYq6q1n3xgu8hZy0eP1vXf2svcilqxkO19KLfnX9bVRzUvFYL0RCGPFV
r3LjSfWr8jHo/lKIulets/WPFs37S8vv15Re2W/rygeEMokOZ/FaHXjGwvgnIaqaa3maaAgCRPOh
9GIUJt2Lim7XoUrm/Zo8zdGgVfBU/XutLKMMX91NBiFrb1Tucis4QBkxtymp4juy8sqdrIf4TvBU
VmrZ4KKLPPcm6eflC9mrtbXW2skOtayVp/IgXItcmdPGixLljF/9ZcuoBd9arwoPI/P8NeCvsUsH
AnNaJvKrn2v5VZ6xCn1uSKbefdYPfqDtXIPEvbz0731Bm/7q26Ddu0DjoEV22A1O8mAh9Ml9lJlr
R2RolzQt3G95+tmnHkl3/N5HNtuqhVhLh7FMBMwweFQQfz/keaMSn55PdQXElzyThzrg2QU8KVx8
1nW6O4rTZzmxp2QTZ+iYyYuhOKLU9Ns4hCtJ0tS1zXTlkiP7yxgsnJxlPg4q+JoSrhZyfZ0XXREy
yK+BGuZXkY4OHHHfWHmjnv21Ydd0CPh91paG4azItBoreaE8IK2cX+tdNfeUFXUPPsxmybGFp5Hh
NPMykW48YYYgFrIIlanY1gZKS7Kom1BGFbiaR1mM7GjFA1J/LD1dvyaZ+Sir+wjt1sbEQy4e8/Gl
1kj1soVw9rJVsdQLTprTDaNs86HOp4+hvdRsD33clugpcREZj3GNrhD70fltaSlqgoWlGOceX6UX
3ceZ5N/frTm/W5Zh4YZM0vDy+W7lkAnvNqsRaBaw9LdSCT3jcbFpigBc9CyW/qGOPuupfxZFHcJE
84DQyFbZMA0pM7ssp2r+NdXSfCdLYyYOTJVQfFJt7cWsdaEFRtEVbbdhVRPPXg+1MwJlCrOlj1DB
uWAphHWSb5F+qJDPkr0/LnSMEOy0cGdfj+hqKXV0BW8WsLXobwn+F0cE5A+tMrgvqs7Lj94A68jz
rqJLnuq5Ovfg2VQJ6fSmTdyXoTHiJYH46ChbGzvGE2NMngMN9HRjYrEz9Ir7UkEa2+RVPGzkVbre
E45s4/jsKan3PMVH+ZKu0qlHlF7JAM4v5ccxidwqV7ayOCbj1wnfWTSs6vKxDvy1fEmvITemTThf
t12qP5uwxpLIPTWpQcZDVSEXY2R1winbOfXCIvcSa7YPLtR8GMfURG7oz+ZBAcPweck0TSOTKBL7
Fo9Ww4J1EnYPQdh2DxgtETpMAYf6AUUkbzCQ6cfXzx5a6z/1sZGeZH9cT+qt0UG0lMVqHnDO4s5j
yWv6KrOWaIp4W8+wtk07Vpchh2/PAgCofaXwb1URyWwNO3gLb23YFW94OGXgBIPZa8CEbTs1LkT/
Pn6y7Pq7Zyj5W+LrwF9s8cXQLbFuUCY8Eo20T+WkCTyQPOdbrIiV7Cpc8nx6r7r3U4o33KhGPEms
qr+fSq9byNezISmmnS1e/RKooiIGFmNKYh1qSJXrIrLdF4ADJ9m1ifWvnavCQdRtjTdFREd+hsLv
xdJhH/XHZ0jYQ318hiJjTSU/QwVr6CnKxXfgu93GF4m5SdVk2gEOyFY6wh5PsthVSb7SQ1V/Mpv6
V+vkBcZfimqiix1Jo2wD25k8iaHEzyo+6St1VKszYPh+L7Sk3iGbjI6oEqUrB928L+PYvQCBNn+6
9aFOlem9EUwTiJDHEMq5evL86lwTzyxaBBd6I3/tMxFu0cvKkL9L+/JIZA7LqPnst2KLyDM2w2az
ZB9AbyH6EXYENtB+k9nnVDPW/qBER9JG7jIl7rqW9cLVwQJBdM6PhlWsi6bHMiJoucLwIoxfvMH9
GKDfG46Jq5Y22+s5jno0TbCgc0nEASieoho/Grsq1NZV1aFIMDfILrLV6/TiQAIBFf2YBBVKYJu0
CqyTSXzzZM8HWQzT3j5MmEvKkqyXPbSM/BFJHwdl6jyG+j5f2xd4HIVWtglxvVlKAXaYrk8lQv8P
UQBgstbAWUghdGeqn2zPTR5Ip4cf9WXqLFtNr7+htgHbvHtDbZxnGPCXW1Ca/i5AOmjrhmn+kPQk
ORpF7d6MXl0iAN2+qqg2rZBx1M5Ip+KA1qbRZhBK/Vyp2lNQJT2SOhhljbn3YsV4qMSakxzbUvR4
gBgjqv1jcGWPARk7D27QyvujoTf2zZoPpg5u0SpuYxzZs6JYewKCeYD/B9ayMpNqr08sKz77t3Ud
bdSGLZusk5d1ISj8MWqzrSzKBjWq3pGtt+4+uzkgqZy6yC6QN+1bKvz64nbK8rMDyjIszeLxx+cw
teGIbTNB6pMXyYa2jYZVkoY+lAsGknVakw+YXUfZXha7wrc3eVSChlDxxvEC68VlS3foPUAAsliP
Y7hGqUbdyaKTFE8N6a4rZCr/AYb6pm5a66UcAwhs3r02xOaJ1AUS/IH6ExiWuo2rki2NrJOHKMrr
I5wraMv0VafC2PhTVe6bLv8KFhjquefrK0114/t+zK2rqX9viS1AnMGuYo+MGZTXubGoiuReNSN1
pZIdWsu6jwa//GqMunaQJaQUrauXf5fdZU1kaeqeRetfx4nTQgUV0Sjryuk6iKRN/TWAQ/UxBpsL
4Npi+gr5xV1WHpnpmNS/Nk9AEXqvD58l3/8oyblqQOXis637W+nP6+Qk92dPeR05p/5B78lVzxPg
nz0/Xm9umwV3/pfrvCEA/Rj0+6AfkxPMxuRkJf59m43dDjmW5PRZL88+6sRAwqwH2UD3z+q8YqZf
yHI9dT/SAGA+/gwnP7OKkzyTh1qMaKroaYuB2B8NvqZGw1/KphPtCjXI7uIeH8qPYT5H6GplXGvx
rN03jy8PciwWBd3in//4v//vv38M/xW8F9ciHYMi/wdsxWuBnlb9r3/a2j//UX5U79/+9U8HdKNn
e6arG6oKidTSbNp/vN5HeUBv7f/kahP68VB6P9RYt+xvgz/AV5i3Xt2qEo36ZIHrfhohoHEuN2vE
xbzhotsJTHGgF1/9eckczsvobF5QQzN79Aj93SVyrZ3rXccDBnit7CIPbibcZV6B9xULJeo9FiqY
BKSbIE7MczVZxschm7SzydR6R26Y7xq1JPMMKr/cKlrQLj77yQZybhhoFhGSyWVEUNTKdyJ3+5OV
Z8NJnhl/ns09UE7JWcaBOw3Zmpx8Xds3UVvcyggorW+Ofyl5ubq3Qm/c/Odv3vJ+/+Yd07Bt0/Us
w3V0w3X//s1H1giOL4ictwob15OtZ8W5b9X0jLvFfA57uya/MdeItTXiTAZsY0A6ZD78qo4rD9lA
UfsnheTmKjNVC8Gbob55kVMhoUDd4NsWcFK1C2H1/VEu2+qHSKsW95nwWQDXv0Rkw59V/TlNmvbJ
gDR1n4DllrVu28QnzYdiKIupRlJlMBTE8+drLLgH6yCtK8j7rfUM1iJdTk6eHmRrXiR/GX8o/zK+
Yqj7vq0gWvoarqe+3yDWUXcnos//+Yv2jH/7om1N5T53TFeD8mWaf/+iWzd3WbAG+TsRkR69GL4/
+Q0HmceXaiFlAbEPtTz5HX829wWyqHWe3330C+sWpjA6onehOVVHwjrwYRNuuMweW0wz58rOnfHD
8tT3zfnU0X/1Ki37vROsu0RQens0q4x15zbTa9Msxpp4+IRBzEbN9HbfZqb7aPnaVbZn7HKImOsl
TE7fPlfIGy/rzp1e/Tp5HIgxPzIH/DZgCvzgXvUMgIbLIUW3dLKGa+c44bHty5MsIRI4Xn/Vd1d8
nlHg68rcX3QGyo/AXIyVb3524dLGzD8u1RWzWk2sT3ZFDMojRDoECftouFd98TgOmobBW0csyW3m
zxIoXxxnPbaW+lVF/X8HWMj+KNpjdM7hsD4YLiZBUWFlGKZy9f826nx5ZaCF8J9vDc3S/3ZvoLBj
ay4ToK1qhmVD0/ht+nMyJUdEC3mNkt9rmY21fVC7KAfiEmkcP85t37IOoK/VJfAwUOqy6aODbPo4
VBaGuz1U8aoOMR3M8nQtJ0xSx2LrNiGgyXku9bG23RYKRuBymrU7CN2yNcY1+OZ5w0Z1quIcQuM4
y7O2bp8qp432n/UlAtEfPfo/GmV/dMB+XSSLHluQeKrvCz1nAZdEeL3Bgeqy6QvR+WwfAoxfGUE1
fvH6iaeQOoTnxOs/uimT052yAQVlP/fUY1/H6sa3kFdw56Kskwcgvwj6uJn2USeLn51lg6z76Dz3
+yx+juzOI/82qD50R3bX7sUbmrNT6zZqYWSelaR/MSs2dCZkhyNGSB6Kt/OKTImzL7VRnSP0cl7b
lmXRPg+a4N5nJgWsN+MiLTDKva7e6fOHNmor29Vjpa9lUXbTPYjEpdYRg/PR5OGuzq5d7GbXEbOW
K1yZp64c1DuvLRx3YdjlsDMynmKyizw0c+f/oey8luPWsbZ9RaxiDqfq3K0OamWfsCxbZibBHK7+
ewh5LG/N/DP1H2wWAYItbasJAmu963lDu3hs+0Ldf/Z/jpWfSQiVD1Cs4uPzYmDAkJPCamFPaXI1
klFbDjU+H8Kz4qs86Fn0bcrM8SBbPmjxi5+8yIa8J3SgUKOnqG8++758zpAn6uq/P0CWbv3bA2To
VDV6msYrzLbsL5NrgvY988NCfKP4N+Oln4dH6d1DcJ7ElPC8pVVbOf6Af+x+vlyWzUZYrzXSsAP0
VcIL3hnsSHeVjYTX41IHZrmRTWVoSRv4w5X5whcLhN/vZeEEt13lWttRQzHqg7ruMRNEaWuAVl72
1Whvy7h9jlgBsFOHLNIwfaEUQ26BFN14dnOiJrLP1grvHI+KdstktpGtaTTbm5S0BWiWTtTXEQMf
E+mzZ96h313JX4ppO6eE3w5XBGi6e79ow7s+RmlTBP29HFEBt0azmBY72Swd2933JV8d2aS+bq4X
jXpgIFN+i7HhsjHc8WSLcTxNZSMwlQpVkNgt8v7QRSi9lJdqRf3mCdfcjh7G8wEuZNtixIEiGAbt
Gjo14Ac11UigjdT4z2fx3AcpRD8SwNDGg5No3h6EurbX0/Ai5QdSiCCVB7LfiWNoeegVJggSaRh7
B9dOnMukzBVKPEU1cb51R2xio+GMdWCtYO/CHLpFCotf5lcaPU92oYcpJu/f8F4ewPbeJYlTH2Xr
cwTFF+G9vOvPZ8gRUQDQy+CJhwP4r3lRTnaUl4bsO39+6ZZNp4O8HXQf1z6nTDmNymt++/NzTpVn
pXnsareyT/PzjeY0uTUcJOwenVs7tvqjqhXZOnDT4a5zwoh/VCt+akM0gXgNFd/LrLkQcvV/2c1b
l482QW0kpYU96T/rRvuW217+GqBIX+R2aOyFHsdLfQ6/jXrsHOM5RBdRdrXLteTOBcEy4cdMn7yQ
u/d2CJewUxVC2LOp7CLv9GDzufwe8nRdUCnIt+DOpQD5x5+TNIg/euJ/ncyXGs05KyHmwraaukeF
9Q3wu6pHZmpR3C47gaPwS5SNL9ZoMqK7KLasvVDRzoVtA8+0hgOyxMXTIwFr1Vdmn+ouHs+p4m5K
Fhe3n/MfgWd7HU3MCR9TX8fo0MXYSouDXR8lVLZMyCh8s32DOw+yTwuSq2V69d5R0fOXVV5+m+MQ
ckTRatGyqSqAZhCdTrZvMhGUjr5TXEx8dVbcB5HllKXOB9n8PFSluumNNNx9drV20m+MsYqmJ40S
qY3lBCvTVMMTOT84+o5hXFwlBvADmH3TOSaVOoUbd+uwtNWFvGzOA6MhjG9VNTgpURlv3IjiPKMz
8J9LK1DpWZ4DkiCkSdkiXx4EWIva8p3n0rF+gNHN30VCmZaHTpBq3HGrlNXwligRXkRt7eMCbAKu
7YrqvoBlR16AKAgl9PdYUEQrtU0oOZsvGlHjEMnz1vKi7MIyCEq8LcRONhU17Q9WMGNN+qQRi6lP
H9M5TjuVIl8KqzbqNQZ52SrCqOUQphDIVdOGJiBPZac84CQEXXw+oOq2ihugY7+Hy07ZZLq1N645
kCHzQ9TXg1lF+zCKX0j3eGefEudzN58RXiT1lohxJS/0STFs/QoLCS2bgIz7EdOKO4wvur4ugUg9
i073D8EAqhLJHSp3M56eplxV+eLq8VUeAuWx9ZH1Kl2UXBt4mwdtrL59XjcqCkh7MehL2aer9Xe3
GGIWCk6PC1o6glLrA/G9sahN91AWouUnwU0ksV/wTcl+/IcRIlABxArzxTDH4hp4cJbm8KxsxVbw
V2u+xkrD+LhWAPD4bM3XRkpXcOTMfFAhbXyh9IAUw/y8lWmdbwYH5Lt83tgbNte87g6+Wa95SLPT
2GjKk+XCxIIOQCVt3V1VLd+laaE84Y843JYGGeh+HhWLHqecMqTIdL6axmgjw1poN+RAvRv50XqR
phetaT9+mvyRXd8Vm8pHOSybMTUkG6zr4xs4d7CBJp3YikMBfz4Ct+rAg600hDNXeQBKdRpEYcFD
rM+WYU7s4snWQsZsdCrkWVZ+dCJpg0yolwkeozGvMAAkq4ii64swupxNi9KfoSrJns/uz6Ghhrej
vJBm2jAPVZ25HF+giN9GBYViQwh7zoO8/E5EEo2N/+5kLtBFu0GUls5GfVo73Q5C0w7AH4d2wSJR
WRalPn4z0mjv2VP3qAZOte8C969+czDiI+X/b1mQGVdePgs1NbwHbSi9B3SFCy/qxVW2IGi/aKRW
jrKlY4Wy6NqywL+GoV1AxZtQpnQjmxHFY9AaHH0pP80eq3Hv6LP6moqDdacV8UrXKZed/MoCljFa
58rR2HRSrPbGs3fXaUnwCGzP3cJZMyDtFeVx9AmoFE1O4lyJfjopsUem4PbenwKSTeE4ojS3uysl
1S3AX4bESUfxKquNtFf4i3Rhc5wArm/++2rS/A+LSUd1HHbpSDIsQDT/3KlTk50HlHum33C4vLG7
sqXUU6mv1NUme1FDQkVD01xln3BqjUk/bTeyKS9MlNR9uWtQtO1YeI1ybyG2yKeFO3gZ9Mj288S0
rQwDx0BHjI2cg3LNpj7IA0G3cl1Y6vdJUepDHjgAKcAU1Qd1PsghsgmCnPvk6efNf90jP2cYq9f/
/s+lmerXxbfDewjauO1pJqU6X/+9atQ8CFSM/lUHH4dSWUM5NK8ntPkgz0SY8lqP1OZaUbq5+0z2
feQC3darN46CuEEmCGXmMNMNpMqdwxaoCNiM2tr5y1mnp/pH3/Dn7P9/XK9X68YKpo06a0AIGbhE
Tuz4ILfFshmYcXKQe2jZTJAq/9WUVz8Hf97bFKAXvwz+bAZ1xQ+CerdQB825dYuiOLsj0FQKfe/l
gQo3XA89w9hYpRfep5OXn21QSyZGZG/U/SowA/KG7EGnw9pmExm6ZsK+wDBQ7HU2ecebmr/2TzsB
zJalQ7wXGlOyLWDyUZudvwQjU74SDtpGNvPBeVAKJ7/L9am8hqpBWsvIwFUVgEaUtll9NOMJCELv
j8c+7sYnI3+Psyl/QaqVoxlz5282H600WbQsXLXey6ujiWVYmFePVJ4PbCf4DeSHqVlEVfT8G3w0
zXmG6vK71svLa91ZpyxAYW9ZMVzlINWW1eBYhywV/iWKR7QiSRm98XC8Ikk07g01NnY2aKl1bcXV
N9d5UxonfPtyI7awz//9+6/bX7//hmPbBElt3dJV3XSNL/PFZDBrKij9n+yBZceTqbnmug5jinqC
dNl2rX9QbMM/hF15F4I32ciW7G+y1sG7ZL4q2zHFBhS9C2Pb9yapIBjyNzlVTIBEKG5ELzjVO6Oz
hmtZ2uIC/GQBtHi8yi7k+d26U3APkk15wdS9e7tq9VvZ5Th9d1vjzC5b8jD4moCQSFQFtb63inU/
WJP9czYFEjmADsJ4ZpEJ8l5FF2IR+34eANsRTxkfo84IdmXsIDzogAJuTPxqqWh2XJS8bBc+Hnn5
KEdNsTHN6hC0oE4tXkubeC4BQO34+0BdLQXRKQCHzwuA9xChz3c48x1ycC7sN83wbTJgAklRF7Tl
QZ3NNJs/Z5W8Itt4R7su9EuHQhwvXsuByqCeIONfvsQBZPOzD9LxhJThVvYUvI6OnxGFBtvyAzg/
EA+U3UAFdZUn/GS+mcz9Z9lqmzNet+4jdJTsTnXCM1aRypPehsNBJS9G0VyrPGljG22AiazqXuMd
V5KBvTJXx3c1fxBcm617JeZQhn1B/iUuD7IvE96maLJx48eiOyi+0kLsGLuDl+quuPlsy7PPMe48
WjbZ9p1CL1npGE5tPzZxIcGLfeiLx8/siTwzw5YS2wJH2Y8cSuDVf42zClSP4J4mlgeaedbIZCzs
ihWUMTflQW3Q3eamuCuQnO7Hyoqcm6bDobSCevBlWFxCpFfBBbNSnHzzkNRVeJYHyN/JyR0vskE0
kKIM1wyfilafdvnUZ+aNvOJEbrjUTA2qwHyrx5fp4JIxYMaJrwhz0DtT8CFbwgaRExCHlC15yFKv
XAMGKmc2RnyVB1NQjNkK4H1JFx7zavxZ+53xCKbflS2Zo4mV6a9W+K9WjVnaY5L4f13r/EJfEnrN
loGwpz3IEnUvz5p+mD7OZF8y9ZAj+xStQ5uWe8dyMYwoNF9d2U4L8efjHC5Rssmg9gI/7PSdW6KA
H7IWHDwk702pjP6p7bNppZCbvEJPjJZmHjaPuUU6z++r+HXooveY/eQPK9f4Og9wc8Cr4KUTsemo
AXY5SZBRJ5Xi81Iq7psd1r/gh7svuVdgKiK07LEger/0Aab8j2gexV7/XFC4huGqbB6ZVJlMuTxP
uH9lAxPbD/O+rJ1HvLPUG/nq7UWLSB/2xF6GrwcFPCkioXQvX73yahbVv6+qGhxyefXzXnkVEPcO
2KK4+0/3f94Q6k2ANqTSx0Ne4vCRN6C7MscMjrEGQUCe2S2m2WyGO53S3zmI5cYe5ZR6VC/YL/eP
AlH1Al+1/tFk096241JR9LNpRuJ5cqNpPziFCvGJJpFCdeUGcBNk0w4ckrZlUx6nRiueLatYUKFM
tZeFaDtoQntruHW5sTrdfoREd5UbwbGZkO03UX2P54e1rQNQQ0ETO4+wMa6RYjfbwArNLcC6vVoX
+aulYL9B9lU7mgbuQyDvrJVX2N0TIronGeX+MzSr899DgURpH0NdkLFFL5Sl1ejO0aReYFpiCQH9
sGgP0BZY7LWYNx11Pc6ORtO7b3o2XW0eyjeQae9OONivlLq1N17mT88+2aWFsO3uETwkdCRPb+/T
GN5V2RKkUBUgW/ifmOc8R4rUO1V4QqmrbobWbG7t3nS2ujJ4e89FS24oBc6xfa8e3BK/49HGXciL
imjTDsI5QUlUUIuM0wXGfLAqir695nGRUg/rNg91pbOX1/P+iYnLAH8xaC+RA+68Fr1C4dH0wv9J
9YMFwJESC+fd6vHobYtwH5C02ZY9/zsd0uvzWIzlXS7KN3hIGv68pgp4UCv31EfMYsf+RvZnQ+Ns
Kmy+1wNFHK9hYG0BiYUPfXseeLgRVIzxFnHOdIcRLiihukt+mCVwsTLBcq2khLS1W0FpQBqsdcST
B6CIKGcDK1th3hs8J7391HtT+64k8bpt4bvZRaxvR/Y08IWT9poVvrE2WrU7OPGYMCEGgqrxUNxj
+8p0CUrpzSqntSaQnQB1hzhP+TsKSMX5OMgm4CAqjCsrXMoLmqMhKZSnahZzKgd9nHrz7dSu5ock
+utj5GA3avC7UYt0pysexos9GUp/Zq62eGOB+3CzBzxwwecpZv5uhK/9FE4/cl7M5CRz9U4vp3xL
+Zu7NZVAvyggbGeGdvlWBxXCNu7JXfdXq6vFo8jMZN3y1TtYhuiPipY7SyBdA+HoSuW1GGdUpwz3
skZRkpaMeZUi+6t2uv/s+uyvJ+1etj7KG9Oo/viM/2ef/BD5E4YufckMShPsyLWWjmoED21X1qcm
cy+6EocPssu2mn2daOMZo8zwwfWqbGlhU7GRF2PLzfZmTDJANuF8EY+zN6ajxvWipiAfEsXJSKfm
bDdKAxwV60vAzOTeOmxPNACu3RzVIrsco1b26nOJoeS93gZ/DWvHjspJ79lInHErCNPheUuyWS9d
MtDW+Psgm1ky8vdD1rAkfGRcfK3ATCDaq5ZPvFJ2wVX7Zqhe87tvsnnQfXjSQPO4gVWGOPyPBbr+
T42D6ZqWi7QE4YjFw6khJvrn+6REdDEVcY6NUhOSjFkz14p9P7kbm7jbXTmLLSaMUzy3+d2ar322
5mtyZDO/1od/jPz3++RItPXG45+f8Oe+KFGqTV/l0w2eBKRT/LYnveLdqnVnHQfXHk+yRx7GVIwb
BQHUzZcLtZ2yC5CBYtfN1CUF7pTqWv4RmFl85QEHf135W9mSB7OGqMlEUS00K0Sw1TVuC/PDHakp
x8PKdlxsqVvv7IyRv4+M+C7KY+8su+SZEpGuaYMJdPifC0S3qjVQK+pnvXpFBaKOGykLVlTSYkld
ODa5Tm7dh1SWHVg/JPhf6G8Vcd6HSHPfJxBlj5UGPX2E3rPX/MQ6AT8Ml3oa1DtR9B5WYcGOMIZ1
hcUr7hORb5LMLp7tvI9vrZbYoGxSbK4za0FLroZcPI+THi2UmUgl2pOS5khVEVwviYbZPOa9VWDy
gvV6bZ7SWoEdge5o1WVaX2zGafpu6VAEx4SCPCLT7mMr9KtBsvVH1pFCAdVY3duwXLdImnm5/vsI
4pfwNcC1bKpeaOsJ/+KDrWfZkT2wWOHKkT3xLvspS3F0/bVt2vpC2bJjbn0Hby7dFBbRm9S69Gmh
7WMiJeApa+tFBV8WDlb2Q1OoxJIj+O3VfTtSFebYpK9qAdglzBKW4EKML4TUEQlX7JV1EUUvo7GI
FLc/+HKZ4odtcBuNw+2gBiVGWmRRGqWe3bRimJtjr/8KNPNEmDl5q0DnY7bo+c8uhLUFi9LkYewi
benzP3NJI69Z557SHa0wG7dDo+r7MerCgz9YxbZwqQUl3Jiu4yqI7viLtcvOIKE8Bpldr1mDT0ej
HKdloRfGLlCV8QXLroUjBo+YuV8dB7TYeMvRb/rYIBnhwLB54hpKcGl/hqlJCbZpnsGQj/JpDW4J
cliSYMqVeL94tSfPJv+EmjFVr0Hap6vUdhGSxCXqYy3xF0Ha6m9Q2NNAtX9EKu6AEwaxZzvw9H3d
VBG/rF4+JzgEZXZi/8jS9D1X+urBKUvxv5a+1j9VQvNU5WmGqWuE01TL1MwvU1UzJJqDNdP4qFqZ
R7XYk2u0TLw5/CKr8yAbpkn5mkWxuLGVpj13sPDvBl17lv3JlEDMwf1CVBgliCHZyY2IbEa19XdT
XrWL5lBG4s6b3PTW16J+HVYDwBUUaYuBaMerkU3UGAtYPZ67E5ZT/qpt8R3IlPusuBqFGr2W7Uj+
/GqaWj0oak3ypgWtHjr5tTY9/b6a+0MUeYAXjfFbh80LGKBeJfQud/TUiqjrHtTtQu735fafBNdw
jGC37ezUMRuqOVQIWpYRb5y0Y2VpQQI4YkNe/Q6mO7229Bq/w7w8R5IXqkN/K9t+UPS3wWC1ZCUg
n3+5IIfYwuYWObCBh7bK3AEZrX2BCl/fVblZ3bUgNVEd2Rcl7uq7EOrYbYFBzFKounp0nQZEmjpv
hlRV4IsTDT+biBpZSk5/OW55jX1XecmoAVkkcaVdJmeuXgQbTvryX7dT3Pn7dv7lPm63rcD8VcEj
mYwxOMPM7rdONORnoKNUygR2/lJVEUwpx842SlXnL6Fjv7Y+huhROUX3Hj7msnv0cnebJnW4kjfl
I7s/U6/8W8z3mueo2JqGn714lMEfyBJXsGlpDsp4r0ziLJXgeeWfnNgqHwLIyIdeA2Uo+4M8OPta
XT4YWO/lHmg1CFVrs2lYgrOSv63H/u/DZx8Iw35lFpVxI4d8XpDN1sWEV5CXWOZ9jfBbz9I7D1TM
iuWGyotydn6LMxyhSuDBCcvCfYZy4WDwgG6NuG2PYQU/Qw06eD4xtkFjFg9XqL/+Qrh5/Qhj2r9B
3NW+qCEs3Ayq9Xfdn3PAogCtUq9HfOagKqFktwL8b4zRv2mTAD8ibNcOsMGbH20Q3RvdlMe/MOhg
uTrnz4aavIDfJnfq3CrcCHykndzJa2R0Pq4Zs2T4zzWZk/v3+7ykCpddn+urQFCJi2MEEJoCjZs5
1+nO+tl9IcIOGOdcxIsnGMXSqWj8G76R7T323juW8cEvh5PQL6JXYiEQ/ZQhOaVeauxVgzKOLNad
e7ciiz3jd95xOuPpR/6plSoc3Vy5uhqVVtCTo/0Q+O4pKFlvlno6vhZlcIi8tDnWamJsHCJ5NwQ+
g18QE7IcGgr2q68FyeVnp03EsnTb6Ww4YtxOhi52hk95aqKkQB1j5P9pWGsHo9Kiowpjf4XoK3k2
+hQkCr8TKhfQJ2b4fUwcjZ3hGGI9OTDTlNRQB1Vn3DlhgkMQllVvTv+NJTMcWqzO+2M0UJ+ELkH0
hzk/2efhACGFCyiCfp+Z2jjcNBbl7+po2Zeub14r4Q0vnTuOayc3iTXOipJGM5cwiL2HMe0hMrtF
tFAbM3ppC0wwDb4eW9n0porK+qC/YqnUwPZI7vV5lFcY6TZrqMmRowjeEflUwh+51bcn8gn8UwiQ
4p8iqQmoOpnmiFj+H7EV9P8lTkP9WXYB7QB4hBkTuQIDT5bB2pML8jamqJkZVOg8FOO1D5TO2Tfw
1vpvTSDuYr4dAci5FdCXIrzB+uYwGl3w1kxai517ZD6q0+ljYYCrKhP1k49jy7NotGnbZjkc0bnp
ecDUFVwfDh9X+d/q88A+/fd1uv1v7z7bMAgQ65braJ6qO1/i6BqgWXu0S+WBykVsenzs5Mdy6s5q
nyX7uq9mH/WwePALliWmnjk/BbrAoOEh/hw7WmhXR1A5pcVwihUh/YXpjSgM+3N4prq/PzpVYAN/
jJ0/2sJX46b2G32BR6OTwgTEDidN00NDxPeduoP90BbJt6buzAVEgvxCgYm+Ldh3bHELovDSncOg
WG58y8b4ELAolzdh25QQBUWnMaGbkAUCwsqiB+BQN/qcnQ970G5JT/J3nkHktT8tTM2+XpvvQ+Xi
/A8dKpK5L4G3GQJiWLx6bIP/TPWLjI7wjW8iJ3QeDFK7y6QdE/GcWkCXwynZIBSrD9STTQIHHk6r
lnRkMx8+ruTm6C1kZ5/WZCKn0V0EmYWS1J6OUuci5TDy7Ism5kuz7y3sJKYGl+CGp2lntrPJMfm0
e4h5LDrdrj1oSuncwpQExW1r5mOU4aUz74LeM4HtRmH9lDdlSsRNDr5SED9/31QnAY9l6BqPTipY
6qdnHdLvz7bvV65e85SUQbGgOiV/j7CicOAfveAGBurAUK0rVZXWqkgi+9iAyNtOIlF3iZqERwu5
wNqcgJ94ofkU+gTUUkQ2t4TosLmfgzBKNvUPOXJB3pX9+A64Om5MviDo8dB7dABd8Vla4R39+yYC
4dHHTWxbyz83jVIpUGFJVFE4+3ETMOTqdt42ffwkX1f6B9W3SZEgANp0Jth7sIRh9DQ1wXfNcrXb
3kji/SRij8UuUcbaZy1bD0OwlTHIkgqUG6scvY8YZBYhREGY9ChwT+1V9JuKomEE1/2q0278RjHV
sK6Ip2xdK3bm7tKIi0tgJi8YAPgnpP3Vrq7157wZ/JPskgfZ9LJ0TeA9vv3Sb9a6vmizvlrl4zVp
YdBIQTsZkOpWnn0eZF8SdGKb5LfMUG7Hvk29z3FZw77Tt261ObXr2OhpdTe3sRK39Ud5dWxV67by
7oNqqHd6lhjPyeStSdLZ9+rghHdV2N+n+kASDK7aVqMumepx3Vgp7RCtC1Hl2574+1I+tZo75ltv
dNuPprya2WBztHFjieaXNW/NBl9FX4+Miy6aSqwdS/SfV7/4aYyOclvjR32UC9xQW0eOWh4/1ry6
ixkp0Xm9WxKcZjmDd9qqx3qOTEmIurofv7HLDJZjHYa3Ig6ze2uK/+7HBex2yK3sfh5vtZn3auq3
6Wi4x6xR88ekDVem/I2iTOxY+rvL3ujUrT1Z/AGyEMBQ01DOm4TFo9LgDzePHfNW7DLiw4s+0dv7
cQjFRrhGvJaJQj/JDArNTbxd+Sd7zuOLULVxLr14+BDBoPUylpOBSylrY2ef+a2CE3zD9jJuyher
SS7BHOvsYrG3gUO/9gmMMDAh0bn0I38HlrbeRIFnXtM8BQqOVuVng59kUv/KfdV6zYsrwWAMFv6c
gBv60vP3JWqEcmA4f43Jy8Z5xSrmSaYc0L7MOSIqTmVSIa9JGekRDlnyalftkF6Oby7eZyN7dZ8/
54KqxuaUYq5z21JCvkpxmXtts4oKcryssgJOhqdRLJ+ySEIIaFPkSR3SY9Z0D3IEBtBsWKP0sRGg
1SkgiXYazmDXdg6+yREOmHxhdeNRMKctMQOvz9V86FW7X6phpi1dLQTNldgxnY5t4N3hxI/ZEJ0M
PS0v8uVT0OIGcZFf4/naZwv6zF+tP/fhudT9j5ePpzr//v6f5TZkfjQSdZrnzFUSf6V9DEuhkFod
xofJ21eK1re7KEOT5HlmtwRrYB9kYYQ8C1qfDZCpp9Eyrn0FLVnnr9vctxC79+VSIzZxKOGokz1X
HxInwb+DqWoDliRe235OVHgWE0uRcTwF9Rn7XYxYBMVF6lQfbGbWJ0p5nnI30c+ypQaYdOTxQxIR
tdHs3N8zb+NbkTvW60gduINQ7k54tXJKpm6YaWH6afQUwOLJcBc2Xf2Whe1PC577a0VkDe1CNz7H
gLExEE0vyRj0pyK2BFQYtzhVnuNvY62vdxW7U7y5FGpVyu5+0NXpNo1wZJ/07n4sc30R49a6tj2y
CoJ33U/PrkH/oDZKtBhjXr95G7FAuGZmBvvMDKjk0rzqu8bTnuvCeTZHE0ct0843dinau9AWxxQp
72uaATWeBYZq04eLsS/CixOXd70SxrthiOyDn1OLIg+8PlEoAmBlnRnwCi2KqPvV67xvydBEpfcS
Um++agy1OsAva86kxHiVttG4An9VrqvEN88VsxMFWKW7xkeW5IPrheBA28S5uj4gUWRw3zUEM0BR
Zy8TB8s0FhfrQnWfsSXp3lw3Km7KvqpX8dTGG5uq4gUzQP/s2cA6KjPsfgTWuKmCsg9vWuOhy03v
l9Upd+yktw3Z+eXoULEwJvqiaTSAulnobgBGeYcChPrWdpU99OF8pYG/mVLcN1XU1VCBMQ7o0MWt
C79lB543Z12g36sRHb61SX9xSba+k3IiZuN4C6D82BPDkd/DEEDKbYUnBmS4iRVdiJnl1FG2kN4O
QRjfyUNZgu9WEiR8c1eiKBUWEnCDJH+od2ZsUS9eBldcSjsXDwhvH7TKS8+Un6mPhaI9FYHmnPRY
1MfRqi4UAiDpx4KDLdx7rLb5rRoFV8yYxl3gZJF5U0WFeasQgPZWE87ur71N1Fi0arWWTWW0z65g
e2jrXX9q7WbANzfPX00lnr1X2/Cge+0RmaaL/vlfdTihx1kZGj8TEQYbCld/1+fIGpuEICbhmnmI
bHth/U1xcNno/PGRzEh+LtP4kdVJfRrBZS1YPml7jHu6J9VlpkYanm0IkvzkvdvfZW5nHIfB2Vqp
GUKCtCsCeiYS9Pkijr39XTc4zl5MyRs5Rkb0mjXuvChBaSfbke5g0lxjuoXnQLcSRJafWMa0K6T3
vNbmpm3YAFk9raWiZxLryBPjom9qpSAVZ+SHj1PHxJnGZ8XlLvq5Nwl4Qbm6sghhJ/aht8/r8VKO
sXV2s2bD7nNlesbPosdATI2bt960usvUZGI2AKjWVfQ6VTyHMTudsY3rX715Dwywf6yT0Lst/Qnj
FNxClkOCp3AbM6VHSutv1T7KbgSP8wWjZ3HJ5zPH1C4Zk/5BdsmLXVFnmx4630I2ETdlJ0Wr3ii6
PBQzpaxK1G7X17i+yqYTBRORt+R7rOT2Q9SO/TXDqiCdW6JQkW8GHVxKdVAwPeOAmuz3WZoY3aYL
7e+fXZ/DPsd6hihJbfDT/9zpYCKJivcXSFp3P5R1vHNb3zsQv8y2kakFxz6K6k1YGcmJVCKeRsIo
z5NbOXAOVagzfXDxeDNvi6zIDrk7NfuQx3/bRoV7axQjnqwjdq1D2UBaR/dxxRQCmLLZqw8ivQO+
j+rAnTJAtXG87cyq2sWB15yBBeAx4KXVq+7nR7XkScfObNdqef0trrDXRamXXQzSrluEVOq2E22y
KLHKWWlEUXeazaf1ljK/MoBxuHhzfKeUeaWrlf3uiuxeYw2xqAkqXnpDWfVYG/4yKSoLmQtfg47f
sA+T4oIRZbutxubk8ihtEt3tN4OFVkZ1XGILdqg/q1b9pttZ/Cu3j6g0CeTyMF9scs+vTghHv+y0
+jrBTV2XAN5vXazmvJicoB8o9YUKo3aR12QCSozbcLpI31WYpTdezprEBoe9prywOEyTYR2BUWnL
0Ou1FxMULTEQl0SlpzFlr2sVXEkUWhMYS7XcE6Z0kIv379RWMFGStWdHXNt3Wd3GByMCEO5m3XjK
vHn7YllvsSYCyjKacauFTbuxA5ZIWjTetah0f3jI5LCfycbrmAESSVMQslXetc+EJ0iQMCKaF85u
WWR3eo+XUDvUW9UJ0p0zgRnVJshx/C2Tzag29tkzAYtEfRmAIKO8eNQjSPQCOf4Qef6DZZr1xYHe
lYj4pjdgspczVXVo0mM0lfqGDHKzkuIuPGCKpd1H5U5Kv9p4FmdQR3uSV+sWso5jmQ+q2uWUqxaE
TDEgs6ouXRhm1+/aVgtWk6vlrxRivJN1GS6lR2lHYYQ/o3nOtfD1FZ0isH0hDgsDy951UTduhi7J
r4Hee8Qr2/qH7eFRBCL0HZfp91KNnMdSNSeIxcmrO+LvWuSGd8nmw6jB1tJjvqjYdegKFFoAvFPl
iFXoV95FDvQ8G4BobHo3n31C+T/azmy5cWPp1k+ECMzDLUeJFDX1oHbfINptG/M84+nPh6QsyNr2
/v3HOeemApWZVUVRJIjKyrUWoh+1xY1lmUXCUmu0H93r3NfJUls7BlQ19MP8AtdquHeLMgcqTgIQ
zCDPz72R3nmx991JDO8SGeyvw+bTbBjRVp/1u7nxzmZW+yfHc+HlA6CynadQo/SkHW+8tNGRPEyn
h3Jpopt8yvIDm+PopmSnsAO5r7/Y6EgY9Tj+wfncTKUyDyrstmslReu69Yr9QO6b22UazChncqM2
Fetp5D5yo05KvEsrW/tix4Fz4yfon/KR5/uqpd+omUl3s9vwwKWiyjz7VI9khuUcYtsYd4OVoHKh
Ts5dUXVdv+FI7pMF2+GN2NZGa9w/QxpXJ68GnTAAnAYps6Z5cZuhQevVjL72dVHs+swyHhMvZItK
LQT13MfYmIEIAEigvicNbga9GhBhbi9DbbAFJEP1KeOcaVNBfHkrNi0z7E0/Q2MMgusRFSfnd86i
dogRtn7gPgcGT8mRrv5QFWUCYl7MJ1PhQRD6du7u05KaqJSBB8HkG6RV6S+DGlKwTjnQUrjskgAP
T1Sl9+duNuxtMrr13qaG3gojDiSDDBnNcsxvoznn+1CqCjJKM+IWoec/T87wHNjBBWx0AEt4rJBg
SbojrPHFE/k0IMkKhJmK1iogMXhqAlJbf0F4KL6M5DVIhbT1l6Qs3HsvMT/z+YEWcwLNA1zW7YLk
welI9kz5FUUreLCKXdyu6jkAFlCt2GI4DO7b8qd07DBU94UzJAsF5fyYBD5IKq0dQSYY8+PVplr2
UU9dai+WEHGwWzAfLOVOLOUAnbZqoeLbKh1lEp5T3XVd+nqVGmWyL3rOXeGfaBbiemKul9yJ+Fyl
an9I+SW81BaSoSjxwPStef5FGj4G3m0H0gppiPli1TY/AFn8hDQNupQFt0WhPNXmEeUv3plba+E8
FVvrFic9ga6piF19W5kgu7rU5hR+TI6ziipXUUFcZPrGozpN1tZA6uEp5FUfJ2dKbxS2lpUezKDR
piWF8EAF6663VJOfaSo3vVIHixObv/SA+i5h/9tkFBy0dtCReC6J2zJKnFPjNzyLLVcwPzX51Sh9
aVrnnlPe6dB3UbsnbcoRRQkSclDSX/wkTL5bCkl+JBnar9zvtW0b+8EnalGivRnX/oOt8qGIkh9s
rjiA71CM0TuLn5alKw0yBVTVWh7ZAXBtuPTRsU85xNBDqj8azXNkNgAbVTsFYs4bHHsxAnOqV6e3
vo3YcD5rMMqXM/kAM7FShEoU40maKgQSyNNWd0BV8dVWtx0Io1Gvbse0Nq9xg4Yu2EgqCu5h71DC
rQ//qmaekFGZN54/FZ+10G6ehwbp1jErPptOv/cSVXlaHtT9rtFeDCpW70gQ+NeuVWZIok1DfMj0
MoZgsx+VfVmEyAiqacpZbPETpbziHOfQM/Jdi9gxm+OTBRMQ0vbpfLQ83z0ntfI1jKHvGUBIml3d
fEaPpv5cUI1UGrA3lYFSf/aMAZK0aeq4w9J1OQc+aj2pGb/171FJGi5At/z7PLZ/0+Y5fgmyuL6N
VMSSKi9IUJfmuMccmuhGvCAiUK4KzZLqFby+Yu3IuCifVNdUn/n9oIwF8+j04BZDeB5sNppnR5kp
GOwt48YyGljQfNUGMZU0NxkFTDtw4PaXjFTCDZX46o68Pl50k45lwc+7kjgWKZawPpqUie5lrO71
wbHUym5/HdtRdMavPXm+JZgnvAYxSSrjxZv05P5MOMiuXcq0+MGC1vEgwfmQcr45InMswWqAuGmN
UtTxOnYcUVTmQPsowUbf6kjUuP7Vm9oNyph2Vt1cx0YDB289R0LyJyQzMmycsCZHJN1uLMfrH/pg
cg4IX5R3bnKm+iT6rDTbXlOHz4rm9J+zevwKisq7FGY+3lQ94E3FGIcH1JVvoVH1wA4pkX21tdoP
lCDK+6uph6zg3uSw2VdLHWV3dswUmocnqDWHB5kjryFqY/8cHd183GZOPvCIFzmw7cbpOQgAfoN6
+5mTnPpRlqG+ocrDesh8K76JRvfUtnP22FnJl05NghfwyBD1mBqCdzAlvdQJeknk2qeDeCkeQPej
Sr2TeAuz/pQ1Rf8YRK7xtfvRVFlwo4fQRJUDEnTwc9ZQN1eossUcckJlPU8nr4QTGcFj589LlDum
kwlNqb59F/Du0sw09O8m0geB9ewDwvxq8+dxIEsZ7+gFXw0+bU9+Wpykp1iD+RAjkSC9eM6LexTX
f0qv5o8Gvh2hFD1CuT7XVXd2R87oZNa4naHZojJlF9uK8TD56mtjKreOMgQPq5kH/vKU+sEXCVrt
cGtq+3DipPiDowhiFYE30AJrsISQj2CvY7t3w9tyfs+G0ao17Qt4+EM0tNMv7mz7u7mlqHnScvWi
6qS7qJ3euTF75HCqQ8TIAMFLUy1MIHIFqbnL1zvnN9yBBURs2ttVWmQQT/cASj44JFi8Q6cE77yA
fQKOsIeGrAS51+usTYOeWAPNedwBKibBMs05UkXRawOfYn5Kl0auVscatzo+xP2LkHX6mYL4BIEh
Fl7HSXeNWVf6FyEfplrH/uOr/MfV1lewhnyYvkHe5vXl/+NK6zRryIdp1pD/3fvxj9P895VkmLwf
Wj9Vhy6MnsW0voy1+49L/GPI6vjwlv/vp1r/jA9T/d0r/RDyd6t9sP0/fKX/ONV/f6XQO9Q8HRrF
FoIQHu2i5WsozX/pv3NxFMUoVNVfR137nYkgi8xy7V8HvBv2tyuIUaZ6P0qsfxu/rrrGqJw7z/vV
836m/9v12cyw9R7MmKfzdcXrrNd11nXfW/9v172u+P4vkdVbMBBWNaCX/vbur6/qg23tfnyh/zhE
HO9e+jqFeNJl0Q82cfwL278I+d9PRU19BxcvkgdmPDX33Rg6+5qKeARY6aJADmWAmTdU7tClRgtl
k8r1d4rbFPoxbZBObGqPJ8rFLYHjFFATR/EKJLJtfdKLdjR34g5QjDdT70LNLwg6MfWzl54rj6fA
Ui/1oz7B7m1yqITOdrXlmIHSS5LTZ4uE63kY4azfoC/IeTgixa+X1jgnylas0ujO68DVdB29jPNR
uVS2dZP+8CM0yFGAs7Z5liVHzqTIR6lZ8UxV5o1Z5e09ZEv5s0L25c7y2kfxSVTFNxdxq3rcAQvP
nyVMh/l1E5JsOUkIQh08IuU8mjKrBKRlQQ2XGWubdaJ/uTr6NI+OpfskUf9mZW+CeUn3fw1ygwzc
Qrg4U4lFHdhCtih9R3dCSOi8V/fqMN9CbFMhpBgJQR/uOkzGSiNx3tssVpUgI2cC3tVKEC1GHXMK
IJfSkCV0YqAzuNbmGpS47oXqy+n4bgyVp3+Gv7PCtZi629FQh43ShDl7TdO+7xHTu5ertEk3fY8S
zQc7D0TRjudTPkMfBoxteNcnAWwNf84hEdKUbG9hgbL742qTqzB1+htgkL9/sMskZeOe63K2T+IU
k5MOh0ydFlLnwaJmknNCa2mMGvZ7u/audnGKXa7WhvI6+yzdWQjw5NLlMMWv49exMqwxI38XGTU6
01k2HigBQJoknnVvA79e84jMNkkSZC0UPrWUUJO2s8dD7BXt4xCo7WOtlc7J6d3PYlrt0G99hhLa
Za9BqDQZ5cgH2wz67bSMFNt1DZlpNco6rhNM13XEoZbzNxidG5RVgOnKFaRQT6943Q/QXUj4vHJz
9V2vBbMr6N2wnah2aHdeFV1CznBPamsYKUz+VdaclEpBEH7jK2r9l+sWiXJ1K+F+W/fjudUgggya
HnWb2HjFTidK57lkN4BRr41RNuPBIpsvpnchH5HX4g9iFzj2u1BD8QcZLkBs6As2kd9F38nelRQZ
A5RuUtc+h0tRBNKG6vesgB1oqIA4vEWEtqahpDxkW/32Q9FPklF8fhCjM4fFHfhXiwTIrnirDYLT
6IyYEydHSwaQb8pzxCnqWfJ60jgQaN3YadtfSfPKGb0ethTpc8tp2DWOUothD+tJA3Vc2TwtDAWH
qK3jXWjF0JhSKZhTDoLm8uB79VM5TPWT2LTF1gHqDrcNOdqD9MX9YZ5RjR9QmAlue7sZ7nqwz3fe
sNAoSz/2Q+Ps6oj2FmO+uzpIPlEPMDrdr6HRRhzc6/1WVYJyt87Q5fHrXB9syKkbZ1+//2C21Ug5
KjrKwstPg/xcvPtduf7agCaat+QQtHe/MBL5X36Rrj8ygx+p24Cipy0IP2frK5yYZgiMQbZaoEZd
Jxyv0KRvVxPl9s1m7Yu7H5LriA926bKD7o9U/n9rhs5F0spkv6t4gJgzM1Iua5P7zWvXDNpNR5nI
nTjFfh3bg8bZBnM979dhZNX9XV9W2hY6JXhaUW5GUojq9J1uGlFEEbCGcJzT/GJMsIye2twZ7vI4
Z2MaNdVtPKfVbWKkrvo8WOQOVCRZthJTL4GJQBWmRbin49SNPOS9mNwQEUkeRgfoQRpNzbYeRMeb
eXTmG37mtAfArPqDXGUQq+szQr6rXbeokMt0C+4iQj2VotqNNpbW0eFlA/HDuDak9fhLqPreRYq3
nAws7shE0Vl7W01szbLkWCgcybDa+gLCGtbwvkHH8a8vLMzTiuoYcwuCVb+d06iC4yNHha/LIKpU
EJbU4aIOu2z41UUTYVsD6n/032Ijw5k/xA7Ot5pl0iq8twONI4CugRwt9RrSSXlwY8DXNFzdlR2R
kaTS4dVWAKwqxio9yIjrYJkHsUaSelWIkscyVw2PmbaTGe0xvJGQj0OWuYHWRmcZIV7k43ap7jij
jcrYoh7YoN3Kv87+zQ7BiWhJ9SO0Y3g9rCZ9qOqkOY16iOA2OJfPEit0LX+NVfvZ4piG0gdFR5bF
0fhJEsxAo/cKYJiE7gIoUNGav3oFbSBex6XQQbwytug4h3yl4fWZZ2tyTr5BoEwHPGySga+on1q7
4q2gILl6s6I8R7VJQVOjHWNKPCBrRqkRohIQPMvV6lht4eKlgkM72jFoBYmTZmidVwfYjd9mTvjm
YeAQdR0gS3yYSZaYYDvZiEOC17XT5UVRfdVcKsqaDMdEunaiHC+yx/gXcFBeO6m/BLwBHBZG5p4C
fO2XytIosiqnT1MxgM9TEkjN+gDK4Fx1OPxU/UuQzuqzFvGBXYbLrHmb17cj+d5/N6uPKrc2Korj
bHl4vLUG1zpqfg8ym/osRM6V/i7So+AF7YHboCLb37rx/Lmoiu24EKOBnyvudcRZNsESBWiRZ2cb
bV3xeohq8KcwpXhlSlB5w514I1N9N2U+5RwUM4fbFr9xpJBywuAVVNA73bOqJO1t54b2ISNh/1WZ
o3v5HV4jUgo/b8vIsQ5hY6GYYcJOhcjqbFVHeU6ekX8+m06+/fCsDKiSJ/BZVY2zFb96X23iiZr6
nWca+fnZXB/VOfC5MYoGLWq4FowURvbUbE5o0yvD/VuXQ9HgIs2cO7eAo8uLrXjUqo1ucdNobvQs
jUeBR5lQiyc9uC10xBzbs9GbTQLPcjYes27ouckyYOb7/+ygsrZto0g7FlDRJdupVU9l2zkXCZl0
f7i33fm4DtBRhbrhDgqqXgb4amFtW6uKrjHXdefkoSyK8DqJAb3jQzhx8CmvwqEM/8arfGsjsdJQ
NZ3uqG0aDuYy/ay4sG+bSfBJSXdqDLdr0TXDpymo9W00WOGN2EYqbu+oivoNgbjhk5iqwoQqKFMv
zmIaqE5HVtvmKXLplmz6ng3rm/gk3EQubutlQHZa1TdPU+b/AnfIcPYQND5P/kgVulxKw+1dUdrz
GvAxCh3P16ESI12/aINqI32ozqK9bs39dc41Jiviyd+uo2Veq55eJ7tOIf0ycz6rQx0cP4TYjcov
auB9Ca3ahCbZM09ur0TUDs4ql9KsffFLpLgdqLJeI6Vvr5FXl4RyIDFttQCeEQmSOeRqXdKGxs7Y
/u1qEskeNYR1kMpEVW/GBweCwR2Smsleur0XYuuN8QGadWczwEFx+ODwhxT9oTi9/WgvxlNYZtq5
zuvU3sgko/tJn8rhPtCDluKkzDl47CyfbDWrN349D7fSlSbpXPQ7+vhOehXqt0+dNe7yJAwfiqXn
mUHwBDBzHVLBwnHpEJbzJzR+tl7XwjLgZT804N/RFo6Xma+IDtmfDF8WHs1wODRRRp1SVUMN3w5P
taOGnwACUFfpf5LGiO2WCiLLP6WLzW0oVJ1nOP/Fy2l995AH+qkyvdcBek8JA4K+fMkxAUXL9s7c
Qxu7DKf2Nr/rC+ePNR5oIOVddvMkAVVfTdugD6cb6c5t2VGMZkdb6Spuajzn5dcsSV9XQ8WtIn1p
O7dG2iZU3RQGSRt3UcuASxQ9a1R9dlCsFxexRWgoj2zl/+ybtwZAuYsY/GWQRElXGiOyY+poimD3
wbF20dAyD6GFcHT91dDc8jJORvAEqpjDJlj5txaFj7t2aOYDp/DhJ9+Nwic1cjco0GX/4ZWxZudt
JDY13OCTjAfc/3G8RISQ014j1hXe1hfnOgdFwXD5UoTuWRH4gBAOr6ROIPq3Ae9cXKXdg8wIIBKw
hp91GweneKmx3kh0Z0fOdgqN8VGaFtbUS+k3e71up8fcBuSRxT7SPctfCMX0L35j1XfXnssxWqNY
4yaRt+PNK68u+xtvSkrs3dhuGYumcPgpR6zwhrPqAIRTCvQmKesT5YJwS1EA+zyG2zRaDvwXS6HG
3ske8z/EdQ1a9LrTyo3265hgKNLN1Aev84gDctX/j/Osa4//8+vp+lndoglf7avUQomz0Y892iy3
rW/wvJX2vXE3VUzDo1dq3KW2EZ9GIMD54hDTIN5rjIRXgHL2WuuBJVmGSKTMLV1lnFVKBAIIn9qk
mvZiFPd1RQkfASHtAV8hwu5Gyetdupyo89mUpjHddHO7V80qMrckNcxTVGUWpdvc89uAn7w76Xty
fxc/uZzJ3ZdV2968Ptf4Y3RLlk+55wsSPLhd6qIK2SKx82ZTF4cd1SBzav1qz2HeMa+XWTF/63Wr
vJXxMkoGaHx8dnxSoEVZxotj6DP3ztYnBVHJETwHQmXUSlR385tu2YeuOMQ2wWqNfCPQ2v85ViZO
o+CHY8OIVtufSsVQtnJlUrRyvcoXW5kq1ie5+hdxruMqVAWTzHTT/QduLOnqlPEqeUTB7Btnltjr
sA/e8WillBakaF4mCNRdNCcoX8Aab0wzo8Z5NA0KmONPxmJG1jVBpJeUqHStCug9HEkKBcxz8aJr
JOHJAkE4ugTzRH+dY+aZ5jF2wk8BYKUXmoSvrclzDAoXNkLj6rEonefGt+vbd13AIbd9AKHJUWm8
qzeArOwptk3rTvRKUGJ9siajO4uEib+IlDSRAgt2Fek7RzRMxthO7lD6vQ6QUdK4RnodKj0ZP1pJ
vHcopdmVbpWS6+ymY6FFxlMJ0GrfleTJTMtC0Hix+QrKdWVhN9cQcUxMgAa0l59Kffq9CyztRGrY
eILU9KTGoXrRutZFKfxlAiv21C6uqWuVi2aPN63heNGWW+h0ShT9j2ukCViL6nSz2Mqa64tJA7i+
Y8piSmrYz2JPW6/dVkh8HK9TrS9G3PICYye9vpB1uuJF8xLnNo/1AMIEdozGsp90I6W/odQf3JbC
ln6zGrVppu5W9osSTs03kZDWX2PWKVbHalunmZdpZr6nyBWPX0mhvQCoVD63xWQdi84sb9qsTj8r
M5xlFD7+/GvAGCF4UQekZYQKaFLByRgQeQkZoBraxs6usvddc+lKsHgleO2K98PYwqY8vaXGejss
em1ZQj3Q6LvfqG/V/FOgQZcOiAeWr7pEv03E2sjtGheJbkakyGtjOBftH2lhmacQiqczSFL+VZVS
QrCjDAUqWIvVNThUIiUk3mkJkStp6gaQ1NXzsW9HrXGy+5+lB619K3EynfRJInVAoVHLmgLo2oOk
z4BB0xizFio3Y0XCfuZ3ZNtbyGH9kaZmdqYauCT1GWXZuaEiaosOMKKcy6DGTb191HURz1a5o5iX
qlRBrQ8TCMBFSmrpwho1PXih34VbBzFg8VpqXz/NUJVfAOC9sOssvnVZPG+0IvJfuo5yJK0vphe/
iqwNgnr5i++k7qYoAg8VhQYVXAvMbmeAaOLYwDtpjoHk24LTNuPYv3Y1oXqAhuZdd/VK8L8dm6ZB
tHUGtuTtgv40OspjjBop8CjynIu9sJ1wfEYV+8SZ4XkIqr3YRkouZ7R3F/cyJOsLxCSXGUwAXXtP
0+u9WyvlDfQp7j4BtvuLnsRfGyAGT2pf6Q/oZaYbsedZb+4ylTJybynqBf7Mo5n2zZ+r9sQb0KBU
kiW/gG5rNk3g+ffUAs7PpdI+iT3Qs+qQ+qZFYoxFoqY9dCblRC08my/RdyOMx9+GOUCugNvaU1+2
8w3qJ9WNambBM9tBaujt3P4t+q638J9IJPRm05MdQwvz+mQN3yTIp3wKd1BYpGCgUrJG9YLhEyNQ
g3Q/TU56oRrPecgrFC6VwOLX7O0qyEmVii16u1q916t4LC5dDjlWFNhPIU+vt3wWjXtpALGb91bs
q0c7NYpFrPq9Q7pT7D+VZebeSuwaAc87mTCLmtM+DZ4h98s/aXUa732Vsv+iATgWK2W5tXon/dmO
8XY2p/F7ENfxfq6Rdl0jmuWI5L9GCE9UGkfbLAqn72agAPjIodo8wm6T8S1S1PDBX3YgTeg5Owst
rK0dtiGZWNmcOMs2RPx+AL5BiayzB2dohyw1DvF6qcuXBoH5SSlrQCHLnubdsGVuzoDHc1Nf2ijJ
fuo9CV+j8srnicLE28FV9MM4l8pXMljXCAPQzyabIB6yYyBROefD2sK3jvzcD46etTPMuu0zPIrT
PdznN0bOy96qxVQc0K4bdhIrjaGmP6CwQxxyGV510QymEoVFNqWPbC63/VxzLOln5q6dnPFb25CH
KwyyI3PTTl8cPd8JBBp6VLbDyKnsBOXs6o62cW0beT4EA9NQ65VPkT9Ne1j3CxukDLS40oS2qp4U
a2moNc+4i3BJba2pAynofs24N3JSsHgkfMG0/9NlHkyQvACHBfdaTeNTtNyvIfuyOMNJLbb1ABfy
32e/zQ9NGUwQuNLM1N2eZ+RGU3dybsRkGLCIw1/5l5A8NsZzOoXmZoaFY7eOXePkKkiaY/w21Yew
xH1QPC1DXR3KFT3etZm1a1s7f7TKlI2mmcTHWkehuNEjdppqCnC+U+dby6x/HcrMO+i9OiNFgD5g
MmbNk9har5+3q3DgP9rUZSwIP6Cpa4zMldbNsO3Qb9vJweNKEH09tnx3jhmiXnTwh+GLnFpe3Vfu
6P+8vh5vmoYBSFim7IrOPvRF98WNdpBfbix9TC/D1PfhPlGAeiI8+LGbLChj1FKzO7T5jtJ7C22X
+5jczN7sMqP0xC4Rb/FiN0O9eXiLlyUl1PtuVxAwlQtrtTRF6dv7pq/nzWqTq4U/86IXHjS2EmO5
8BKC138d17oDoCCJHJIquIxD4uyLahEWfotZZ2whXjtyGvUbygf2qaqs++v7IV1Yr4BF8wasfxGn
bNcwMbm5w/38bei1K54PNjK+P/ygrjaaPqj7puXOJuwCZWP8RkF9/xBQWkwNK4KKC1l5E1QZ6svw
hEqUDHKCHvaFxfufg9omubwelWiRNu49MwfuViYTGlJBMW2S0h5RQqUfII9z6CeOEsWmLLb3gaCu
99ytFvFUPOImJ6xxskj+jdprA+Kh+HeTk7dbJZ+MR2nmtnd2zoCU/GqrgddxhKgGmyxXTbbFfbAb
FuEwachWw7dak/PORx8Gx0U4LLQT474ev0vAO3PXawfobLOt2NY5yMlR99Q4znUOcdi55l30gEfN
ZanubT2qgNLDPJvoZf7VwTPHT45e+9t18srja1CaHR8+T7+BQQlKmIVWDVLD+snQC3DWjvnQ5JCs
VUuzBIhJAqSJnfcmCV0GUqxsXQf+da51+r/ONRXtNy+KtZOrhxvHtppnaWKtMI+B5nevujZtASmS
PnvmbbdI2vR95j32WbjkqNCSGYLBPPoq0dc+iSvO4nPtNdoBjvNYsJX5GL2uJyPUZX6xTeboPY7M
L72u1F6iLHwZk8h5Ggce96rECG+lK9Adb3bOoNCai2B4sthDCls7S0eCQpjpwTKanyOzfQX6EO0f
k56qqdoCDLbtkM7baQ3fHBkhY0Egvy61TrUs5ZDEvUiY1hbhk1+D81vmUEFe3Q0sk3nLyZbq5+iB
hxRZUKf/GGY9qrnpdBaTNCWsTkdnTnTIHAkj80ilRUycanXTOVGc6lSNZuxUB63o7RvZSiTyEyeX
0sDh6O9aTdM2sk0Rm2xL5Gq1rSM+2GQCk1O/jeoW3T4EAErJELRg70jDAIs6t7WaosSw0IkBd30l
DCumem9ZOhSZPeKCBwX85KFeDkjnpMwOwAySQ7Wcpq7eKdB/jhoVNBzpRVtwSs7+Q5m8dMVbcuR4
9a5l8lJOzylteB37wXGdavEmM59ktA3JboEiQtPo61zC1OVrMPq7vWZ99Tv9O4JM+YM4u1bfQJKn
f64ylFknPTyKOcwQ4jMGcLijHtlfx0JtbnO1THbitYJG2QdezDnasoDvVK8LXKccnQ8LcJj4boHI
bdwDVKZUvQJzae+sMNnSJe0i3cyioG/S9G2a9Cdlyt27zp+iXWNF0a8VQI5Zh/8UITjzMOiFDalF
kXwZlfpJAiigdCC7CIyHdSTygOGvlcYm2PPNb+mcWQfEXfhYWbDWp2MGP0zEx65fil3WRmw5wivQ
2+bH1e5F9XCoKJQkz4U42Ieh0lWkmHIZC04Xvai3iafnOOLDZHVBXW66RZ9CGrvoSFTJZR1TgtUu
zeoW2zQH4W4eSASJ4+MU13nKmoNistA7Q6/tu7UZur459SWlS2/2gGqkO2OEaG/35yWQw35u3sUU
bTQek9b7VZSH4UrWL7VyVSm+Cg/bixq02KvsKEFikStRhEYoWr/wbLOaAwQl4bTjkPUvk76bb7X/
ZdIAQaw+byLX2eogp5Y9hWxALN+1j+OYfL9uURa7XH3YfwAU/oboF/W0SwT1ZfohikeyxUt3jXWW
2aow+n7dAYn3up/pq2FHgZN7jo2sIqWT15+aFACfqsyAUbLKgUe4cj5PNsh0CGv+QMLO/aJx/ySH
p/l3c1zXZ92gEBL9IuMT7/mwCZVW/U1pH0TnaxljVfrrGF9T/LsmiOrznBRIrg/TdsoKdsVktL+3
3J83PSQuD3XTQ+ehBuy+wmz+3jhwP8AXOW3TBi5HZ5iKHScq8QOlx+Ot7U7KUXea4snVvIqdDzgs
w4NueSEPm6Lhcewb/duHQVpbK7CtmsVTW8N74E66c2sO3pShOsEDJPig2jkkVm58TerxPp3c9Gdi
JCApeXp7hl+zBmNKRKioxtd66O8lf/Z3EW9z/GMEIDbE2UEB79wu+QIvRfYohQ7dXuV066s1NTUA
sPCzFFQUoWqfRji2rmUOWWlQ6okaxsEYYa/q4Ns9lkbebwu03k9SCRHn0XVSGd/uZNKJakmZVGoo
AHY610k7DVH3GNESSot5TFGd4TFQq/wObQN2IIiTXbtg6Jsn4Y3VMJE7gWFlMYl9MdWxmt/JFG/z
iAlBz60TKxpvM/T9NkWPAK8g+QjuZltPHppFSK8Lw/xnt+zTW8/7jtixv0vZaF0jrFbtNyFFOh6V
dge7iQFQveVToQNoHooy1XAgIzdJ/nQ1WvBgI3OpsHWR0RzaVBsdzoflBzmwd8U4k16bsuwhK+ES
rRe+t66KRwqq/tNR2wp7icURkFG7jkh6j0/x4gji0rzTDXiILyOpqqxo1ObTa35nMJzsMHJALXp3
O7+f1B9t8oJSKBxEfahuI2+a7zXqm+4AsEMR9hqQ99G+ThXq+ZTYPU5td7DU1jnbk285O9IlySGH
SJEqIy26uiNFd84Rfw/0Q+hVpkDvblMdELv8ZZRZ7w2q/1+6EaaP1Q43zt5Mk/Dlb+Ltxa5HXkFl
YwMXWQG9R5rUfEuXnKT0VTeoNxwbWwjakbvwSm3cmHbWIhlbGS8NJy91SxKS5MB9WHflRlg2JzeB
0kqB71C6pm3+90GVZlKcl08XklQF9LdLo8BTSXkh+hnt/KdtccTIlKEIM1D2pKKDDrtxqbnVXdxM
01O4NPlo7ZuygN196UlDwb8ZNTx0LhYv69SHjrNi6UHpCB8HlX1IIgfn1RSPdXYeevUXMUljd15x
66p6ex3ZRHV4m9fW70j0dGe4P5Ex6sakRxy06LYQoVucMQ0l+fbFKB6JlKtruPTNIPs9T1WVeplk
vGPLpO2ruR82UmupDaBveC7HI32JkStpYEmDtyC5W83Q98bdpuy61wF1g8R2NasPie4gZaS0nsM9
WdF557ra309V4O7ixJg+N31IHtXynnSVWq5wLGEPtTXlLM55UFUAlQiti9d1reoG0Wp/K16Xn5qL
PTk/QBZPny24oD8hB1DUdd1ti1p5qAa4xSSysEBnV1Ou3so8es1Xp7GGaS9evemGkwbeFTZMXhF1
HPFjrJcnmVYiqISEsE+pnqUX5RBRsuWs7mQ2clYdJPbVBI2Wjd6oiR6epfVsw+ZQ/+IDZuXAI4Im
CiXSm4EP8q0Bje4FVDa35jooP1eQY2zUAWW2gjfNJ+ETIBfU7NQgHm+6IKfgYkmdsp3WtlEUVrDi
0c30IjQ2VDMkF36U4GspTcA2iuns4jbWtqmf/SUwdBAB8KvsoOYVKsAWp2/KcgTnz9ZIufew9fqx
vReTOO0GAhvVM4eDRIjD7iBykvFiWyfRrI4a3ay7F7vaKAOSNGhmgdfX7uquym/K0H/yZ8WE+kso
rYJMh8hKgyN19uOfGb/lkKssnrDxuEQLJjnYaAdvxAh3M+FyeQ2FujLfdx3HUshT7zzvJSza6WFN
AUyKCSzAj5QbSRyII2rMESHspt5xgzUexZHqDWfehfYCQUZ6cooi58bn6Ucz67z7skXXILMiBBX8
ed6qtRO/tINbbJw5839UbnU/DCTkN+P8vWTDx7tatCBI+ur3xMy+WkOSf+8U/rXgl6cv7AeyHSW+
zVPXFyQETEu7uOE430yB050q1RtQ5dX/Y+ViNN+vbC0rK2F5X04FeZYi/c6h/fuV+y75GpeZuo1z
s0f6Oz9AYgYb92wqR7OYlB/GwOfc6xIdMuza3UPx792B+f8/rF3Zkpy6sv0iIkBifK157nlwvxC2
t42YBwECvv4uJe2utrfPPXEj7guBUilRblchKXPlWv0BeXSICqrEvE1BaLb0ZF29OrJ70aBtjP8J
aiNkOqf0q2EZ5kvUe+mK4Ud/G2WhsUX9dnKI00SehzaZ1k4wlY+eCEEYLWzrG4Q03j+GhY9hhFH0
reMIAv7xMcYp+NfHiG2//O1jNNjYnDn2yctuwO+5VpCvQBIifwQVbHnHW7xWdMsOTFyA5Su8sbiQ
CbstuQok77bUpOFiAlaJmi0f5uGo6/bkUg9FYQBqzEGK7E12vOq5cCAQb+V3OGoBmNA6D9ATcB76
SAdhIIJ0JFsTRRr1q7muQHL8AIRRfueG78MhCYZ8YuwgmmB35qlr7feL1Hcp4O+u0QNdqltu3E+I
rWQcgVPdA3IeqPZY5t4ES+WKBBtsC9EFpECmE9hgoalnficz1EUhFaO9SKeGvIppHE9Vbd5h3xIu
46oCH+ao7ObUawYVurC277E/Bhl0DPrH/bUD0gjwNj+8x6FZl224g1xnt+SIn+0peZel4L4Cw4QP
MlTgrKkXnNfBnhJ/OZsgx+uDXtYNw/UMHJiUEIswVP62jK2Gr0j83dJGaCr4WxJ2J7F4uqNeBha3
Rat76xbYmU61UF0HSdjNJPgjI5Za3Rpd85EobKlPt6592tP88Px9HASGZ8+KNxyFZICFhcoZ12kL
DiXaAs67QTIOcQWdEL1ZpFQ5XWZvu+Wo8kVq/noJRmNcjxV2v0q4u8Q2OEAK8fgGYNeqyoL0ZYyb
CqV+sBM3bRoHYLKos9nuj5phzA/HN22/+lvM/oHtm8I7DLGXQTO206VNGapFVBcj3AbbtTfSfrnX
TgA70GmxyHJxiSwsXG2rUGmh0zxBEEargefsQNkdr7ydplG+/OGlvETnFg8ZTvB3Bv7TOu4iceHH
nr3yC4EEpxZmVVwOd/WI/1JKa/QMZzZKrw3c8O4y2+QPYNlZG1hvoJnidCcjw3mNlGpYZmE7xwSK
iLSODWRfCkDThTxSb5s5hxG0FfdRJGyag8w9pEVPIsccNCVHHAx4pDRf5KJMoWDViYdqrGvQ7wCo
VPNYPJQg7gdZi7+cBrDPLmveQ9MwDL1NbbvvvSmO1TSUTH8brz2o00OB3dqBJk3QLBuvrfQ/Rc4E
5l5p1yf8U+TMWW46ojlR76Qz49SL7Dicdd782ku/JmoKj30e+zdn+q3hrZae1LGIvWFZuIHxaETj
v+7Ggb3b1MfdH35GAi33QTbDVhYpP4rBB+mO/tICB3E/VsP44PQtP1bdmEHVEF/OBnTfHKeXT3b6
Moe//FUCLtCpL5VrrivXQ4AIJCbHSQp2HFnrriAJzxdku3b8rYlYAqsXNO7azYvJXbUCCtl/dFh6
/gwr7qr1OSS+DEvc0CUvs0fUr3pAPP4y0R143YIlOOWzdUl6mWSsEgnaFNcHBdrv3rEA2D1zv13N
fIzi6xNyr3x/gucAu6VZ44Ili0S2phFXZ9fIHyKV7w0DLJuoXkoWdT4kmxYqn9CS89m+ncz6YupU
rSHy4Gh2gBjoTC9WWnkvA1C8caeGbqv2oI5c2nsLNWTzIJQXdysJcbPRmsIL5EjbhZEF1Ze2QjrS
Ybk45mFfvUCPbLY3I1SKIEhkr+u0qb9U2KtaVlne8yIEW1E+Amms7b0ejgqo6Dq8huTqQ+R2zxC5
KFfQ3ksflIlwC92RTWnbqG109//jZ5QILxQmqMuHQVjLgE+g29dvNGc79WP7ajMxHkcTmGWypllu
LQeFN0olOPQr1t0EEuwAIjwGCPI2jUysLQldTB6/OFZp3qf5kN7Gkv1DZvLyY9/cFrY9vmovM/C2
PAcepjTsB+w1Uc3s4CWAfLzzQLZSiNWAIsc77kCfJIFQ88oD6npLHjTAHhHu1AKwD2TTA3oX7K1z
HMBnUQwQX7oGa7d4AVy62Yd9w9ZCh7482J3W+WwvcSx60/5/s6spg/psHS7EILpLWih/k7K+XJeF
yJ9AY8h30KUMliJs8yclGhQte5G3MAI0kylEUELrHJGzxcHn0+fqQp1plUz3KUjIImydFHS2VnlU
skfWqfhOea3a9anrmwjDue2hwmKZLZQVhXubby1Hyv4f6jBK0F0dcza0h9kdsn3Qm4EIFcBYNVhY
pmq42HHZvbQrd7DVi2nIFoJTQwY1EzSjqtMMkwZkYHUTqqQVxBVQykLNfICCWeSoB2Smgzu/c89k
xl8XDEURQO5V2mBKHypoOYRgdtTrWeNbaI/tJs1wvrsut4iOZOMiRoQEWgCflmFaba+LbzisdVHv
JwfqE6TAgs4JMi/zWk0DGWLQMciQTjbY3XGGtNSm11m2vBva+3gKN20nohsydaYPvWPR/EN9ZLoO
utp+H9QOU320OvUP+f9fB8Ud0GJge8BH66SPOKk33ARJBKhHJRWvv41NdDQS7DYfirAtH4s0/Gnp
XVftNfHCx2byDDpBPjfd35vUe3VGxEqer02VouLMyqJ6FRj70NaVxQP3p1u0Iqoz7v/a4l5RLFTm
1veAhLClkwt25zNr3EBWujmBCK4/KAmxnMDz5Q3iy3xlADDxNNUQ0hjLuvnm12IvLeBtFyXg3CAp
gFBozr9BeUe8usxjyxTptnnK3tC0j17xPqWaAFjqlPM+JUrKTxG+u3Er1atRsh7UjLgbUYO3gM6B
ei0knkl3Stv+6lfyCTSxAQhLl0Obiw1pg4UIq5xdDxQXNYiT19RsugZC4VDkJKUw0gyrcuadP+wk
LeYigIHFOE2wFzz7BWSDF7ixQ6w/C0h1zDefu/4XHxOAn0M/xXwTdbxbickL93EQjK8e5Kw7VVbP
0iqTcwaG6MUAXY9Xcouh9LgHRzB0Nm1vUbE+2CUpC7cCxYorFCbb61hV+L+usqlb8TKD7ge1x9bu
QCti2+sBokLQBXWnNTe9LbBM/4TOGO2Jtx6gq/aG7j7sVxPZJ8ea/YninkyOBowMsGNVjfZkJxN1
/lf7H/PjO/7p8/w+P33OgBAdH3Mr5mwCVLVtLMOFWvjHpQeR7ci6m65IwfteKx+piyL51nAvTNfA
tiP+03QgGdEDZh8+JRB6STyowiR4S/97qqvlY7p5eAJKX3fIoRCu1RDs0tHfIlktA8vPNmQj7YQO
zKcXlZkL3jPwYmMp5XZk7ZEaNWfcmPIze+FIvzt7YJl/imv+vgAn1bvbDCPTbkFbdmewhrhP6S+3
qR3+NdvvbjS8DCP8F7v49vMJB2MoMN20lQNNel57d7GM7TugPRXqh/FFL81T1oLZgjylzdud63If
XIkMhxLt30wxqA5FA65b8hkNx100Emg6hhzL7KOfAPZl59MTzNXsnqlwOoE24pa8adohwHuLz8kh
Uw6HwQNqxQ6NfJdBB/PZrJCSCL0wOlMTVH/bJm/jBwOKdA/5yFejrnFNM85Q9STLBTWnyeI7kDGb
c282CABhhqLYUS9NKSC4caamnnLMwMlHUxag18m6qD07UQhaFCNAsEIsGcVN9EU2OWDikIM7USyl
i6oJmnhxtKGmlQp1ZCY0i/paFI8R8kYPdjaHUsihqUH5fB0uZW0uA69bWy2HSmGUBHdDjVI1ptVC
K9WDdsJrATTuerA//NtD+e2xGbDU/+EB5BTC4jrl8Zc5PJzfV0PMoQ+PPUvO1kDiIKTichvXSdPu
94mxISL92Tb3g1QfJPt1AxZYpzCsrVPbyEowsJqiIrg+edREymRuEsKGMDVCObPpiqn5GERoHfL6
MFGLXD8GMpQjnESEUuqElTddlh4hP+g9ABrsPXiMPaOMqzmDJNaDZHntrxHfHtbU2XpGcB4Rsmp1
J5mKIruUXsbASovRaewka5TUNxsa7pvSwkm0+TaP1oMgpbEFvD++JZPp99hUgfh5S59g6P3uKKAH
vKBemoMhB1eYrL8jk6oMVBApL93RR4C6dn1wmGsCAPLrE4HZB6pfxj1ZWjOH6tP0LUzifk8BOAmC
3O1Ud9UcwFMxby9YaO+ok75kyMZC9D0Rd/QFE2mLso/fh8u8qlbCZaBvLlJ/H2MdAHbX37dBnT86
LCkec+yT+JAON1HN8R13mL10mJA76gRCetpxECUsacDHcLyvcpC4jt7ad8vkwvkDgSYYFqEVIL0T
2HfAd5/WSCo3aoi/gQb3q9tB3wdEI8E+F1Bj9LLMesNA6qeBY2X4KycBaKZYGWbC9o6G4FtGPe6Q
Frc09ELeIS/sLMKqyTY+WAsUZJBeuzTmYDvNkMHQmcVWS7loO5C17JP9d3/kDM8saES3R+nyAAhr
CqSCjvz9EQOsvLha8hgJjWvHp2BhQ5FAT4FVs4jxDu/7ElwaKryDild451rIsmB7HGx7yNjegSMA
MX8XpV/KD07kwcLEuh26r9PoOMkyC4Sr6cN/hJ5yk6Wj2YEbPSX50hw0pVM30OzTT6h7huBtB/Xu
sEfRmz7Z4b3kQsYvavfUbJi5EmCFfYpx8sC25d9utFT0DhS0g7z9q1utZyMg84ebPsfMs5GdHmp0
trw+lGbrejAq96kCcALCZNt2StMjdMGyY24Z9nYECuFGqBIw9tLyH7oQoeuaOeUXFosvsVDVjzqB
3l3qDWLBB0CgG1H+6IL6y2iI4kteFwmkcVLvYWT4MVeGyG4gUPH+lNoaPj/FteNkjTxYA/rjt5qb
76wxUJpWR2C2iCPmkxnakDOtzN9sNEhTcPiRBYmNwF9niL09QCSmPDhI2UCYx7EfyBbJ11bZ/b2y
sBwEDmSHmwlcWFd/SF8B0ihN7FIbq7mbLy99O0G0tLRvnXFwD1xvVl1gNzZWOiZIY0/yBsn2AWjX
342zeDwZufZM1vZhkL7/T5maJxMsJ9cbz7VmS/Dr5jefMgnG57it32iPTLtl2iiPPcTmZWjuya4C
/0ZwH9iHbPrSRZAduIZ3KQys7TaD2LntRhuqPBjVcxVBqQJSEdYqRp4RknPJdOGhNJfk4ATPaVvb
S1GgWL2RUbaUkxltptixLwYQt/PFCpg4BdJe93mI8BZ1kIuC3NKywI9sQ7Ye9X8r04kjCNN18qZX
oAtpnXTYlIXE368uDQQg5XjApnF8BXuuB4lKxzh0usnYpg4G76UCLc3R8aHeJ7R2tJVP3rKToPCf
PKMAE1b1oxq58aZv/LR6v7HAj5tKCII4FrKLhZVZz7XftivRSftGWdAWSJs4PyBhAEaHcArWFYMq
QmKFxTKrQL4T2VODbyDuOh9obwB50DYtJP2SwbTW/9mHHOmSJGA7Edr7OhndifxrUbQBjlv8REfO
vhTTLTOmE8mQpQkbb3UfnTCpr2H4tujD6Uff/zYOfChguR/stwayDAsQH4kHwUN/M/rA2CjQGJ5Z
EsTrrpbWc2l0X/NyCH+wGDx42NV9B90zXwx6kMF+DQL4djijoCcBs6ZhPk/DMA+CrOo8qCkR0ALc
xAj79BjXjrHMJpUsEXNKj1E4gKSdetowGd9vqWtKTQRQnHw68AEJtEKXVZYGCsFjC8Lr0AKLT0EI
Bg0jl829YSfVsqykeBtzdeM5qPVa9OprL/32B0qmfgrf8Z+9jIOH2R/sm9QzU+g+SXHAX7Y6pyNn
a2n73gNL5EscRttJ54/oosoxALZGoG6c2hlHujh1hoNFGahPPh/dwhfjgVqtCcX5dgymLUGCygE6
5X2DiN6MENLwIVCy/N0mXTBQkCg1OZPf8DGWUEc0H/n9x/nA7RWd/bQ9gX8D5SmmZ6yuEZbeNh/B
kg7MjQ7SFDZAgaXjgqpMo6P1hQaF0HZaX21TElws463GsfsQ+0GFU7JpDPgbRqu5OajcvRlVnqBy
Nw4QLgBxUqwv1AEmu3DBnUJsP3ljt7xqxqw/X50dTxN7p9XDJzcIucfrwckbcIG/gCAmOMuycvii
RTxgH/DwpWIsvIwS55YV4Pcbl4N8bHZBzdW0SOLQwNtlzFfAE0HU4Pp+GlhWgcx6TS+mluz22NmX
ImvzldLO1BNmyMAtTAmAYCJn5z9efjR7zrgFskWUpWu2Q1fTI0asQF0m3ZpEfHjtIqOyEhuoPmAz
9BDSwPvkJ3qrFCtydGIL5UG88vie2Wq2zTPwsdo1kGmzxSKvcshNWJZ9G6dTvXPiNtsX3BlvJghB
QiMuqb8MkHv0jMj44at655bMe2u9fFjSoNxN6p3KLDCPBN14wzHlPCg33TO9Eeyi3SFG5M6DQuDa
boNkXDMo9C1yXang6koFulRDvUTQKjhzW1nA1eijPbg2BOivUHoAQsZ3P5yawFwiqxp4c4R8Fh+D
zTJWW+ijQd4Y6ZwbYIaHmzxV9Zm5UKiXLHchvgMeFTNuxkMZmHfUcrWJ7sBbku06V5cn6KE0CXUU
RpRuzArwOy9sivdZgixrV6xDJDW2/DBeFzYOmkPKQEh4fRRyS/g0QNDsaLZhTHZhksiLBKnC2vdV
vKZfVKl/VmZcPEDJjZ2o1YRBey7qDrx/6KNLUJtq7QJxsU7K4N2GytW7sDT8+beIqtriXE38hvzp
pwjyeLmOhKrX14lUKG85ZIvPNA+Cw6DfGL0EQSZQqlSa/8pK459SJd6t00O8W4ZgrSe7dB1vaTUW
OzZRMTyxRGzb0be+ZMqCknXRjFtyS5FCzywc7JupZ4f/NO3EjGrhKtBw0bR5qIoDJ1hgY3R8h6rB
cJ07U7shFjJqJoitf2oK3STKMrOpw/W1N1QISpjFzwjLwlMPTaGDTPGvpKYtEC0vXR+FCLo3cTRH
pKiAS9RNMwH2UGqafmoiZRCf06pN52Y0KvMcVcaPeSZkPC5JVHylViQd59K35rM3TdNTW8j2xoCO
GPUJi4vbJgsu1DcAuXjbjBycAXgiGDXqO2ywdiEIVp5iYzKAKRo31Jf3zLp3QRhI4zqnax7GNl5S
XzVF8aOb/6zwzduqBFj3Liz6B5UXKWi5sv7oanInwIb5LmF2BS0d8EXNLqimqbnj3FErKTIGDGBs
bajZW0N5KdLgQi0aVGCDvkCAoD9Sk6b0/O7OS5PHUdOeZH2T3hs6altUwt5ig9FD7kZU+wG1+xdy
QVJGXKBBsb8OaHNpblEIAASFnoQuXR7LeZIor/s9B3R5AYaJAKnsyl0kdQA0c2XbxoIZjoDIlgxW
djeFt1VWhreolsx2MeSNFib51AxldkXVXaiXLuQ8Hoogcm9np7TBy6XBd2CeNw3AlGQ6abS7Dro+
q9CPsRJQ2AZp4axQcAUMSRCZ7Ojgj/OxF8hVDLQ2tT+t/kM8ZuvOQxC8as1t0mX9zkW10EMknH9E
MuXfCzNA5sArn3LQpf3NIW28p2Asq9kBC2+/q0YcuvQMGQ5L9x54ZBaxC037woqqs5cZ/IXJzRTm
8UtVD/VliCPgtLW5K5TYpgCOb5CM4i/XQe9N7NYTRLKmqTzOK+PAAvxGYlGivA/ySJ8uXQjAm+hH
qPyio9FrK91B5t274MAT8yFYkSVgDPuctCy3YVZADc+xA8i6ZnLtSJY8yRxbwbiN2n9KxKoMZts/
JdJYlTcmX5wWQY0M+GyctDscD7H9PlhVg2I7PTyE2M08fPLN5gkpj36dZNjtNxoL4Wp8hGxsLJde
d6GWZ4JNYWpTubRGC/gO3dv56r03ilAuXzslEFN66Mf4wB+KjRmAwTQGhTViASiE73WNSsZBq4If
yAPy9j64onAW6D1mvnXqkfpDcLutGA+mIw3M9MCWilum4bHO4vHg6bKKuvWLi6PvqBm5IX6nYX+y
Jmhtg4UD/Ix1qU7kRh6TEZXbtgNZ7B7go27pO3mNjOdozLUBYZaUi9gy1a3V+9UF2BcDaFakTl1V
lfh+Vlqc9NcIHqXBHQgBwWGe2d896csjLU5dEwcXyKBtW4GVftmwqN+ASa9ZXbd6eoCrsvZIJgWa
vo3pc4CkER6ViTu8hVm1B/GO8cNyrBOES6cvEswCSw/1/jfgzTJ2Tmf2O5SXArWpB3kO6hYTs95P
gyhvptAuFulYiHOmK07TGPBoBUmgufVhd6RTyFWu8kPBwaV4JZkBLBS6PkbngV3VLA7UkeHrtS4z
Gzl+FkLJtTPHcw2GtJfuZ6Ws7iViQwSOXLCiBXXAXyT4vzaJpYYNOYG19X0Mc2v7xfpuR9lO1UV8
19VcPLCcAxifmaCvapL4IZNlc8Ib5wt1TkJUZ1BUn4vBzU58TLMVlHEhsKibQYcVcEG3dAmNBK8w
3TMOKXo8CHdqoR53Tcbe+QZIXHZnj159yYAfXbR9YL6KZjBWZc2KPTVTZCygjqmeUksfwYCzXQgw
w7yGST0AW2H6e0/4yRFVp+4S26FFl0r5POWROJvGGIBAFzAACMm2K6P0o0Opm9pNajczqsUZ8Upo
okUNkmFAYa1AZSMO1Pxws/RsAIuBG41ABVPzDZUdYNiqyq+Bi5i6jpgnZqOAtOr8yxAU5QkVce7q
wwMpCZQAJEotXe0RtqCUJw9oEpVfo/p9DvIwoDgHLiJwJOOFZN63SKatpxo1IENZW/copbfuMxls
GkQpb8gjjxMOxEEwLBCdAs+ul7jTAm+bcU/ONkdhthwbYK4wlEY0ek6EI5u1XaopX1ausRl65wuD
ptY+BR3TotXMMM4UVkdqQqSGPzmdfG9GwxhvYpQqr4ZauruqgGAYndVd/Kt3slTxig7y1EtNOq1f
ne1WhUcEdZIFZbVauwVVcFL0m7jxDYCU8+4gbe4fTaC25uxYGoKSa0CGlQaQnVJnzTjE2xEYoHmm
64A/50SkCKqEq1Rg28MyAN1E3qe3QYoVbZi8uzosYAKG4Dgw/+1q6hMXkgh2rpZRm3XJ0hO5XCVG
m27mdhVNmrM85vu5bYVYfOuyuNAUZe6mt+PQ4XyoBwNvN8+focQWJHXDIYuPeaTSE3Y775fJTwD2
+bMtygrM682R7DSiDQMOGlWTqGb4xdNg86kPIRjsoZaShwZbkM3RHfjvL5cFQFHrKw0I3SGMjjQq
kHYizh8mZ3QeBwmYzBjfdKCceyQLN6Y96CO6W6lNPTfrRVJ13pE8CmQkVo2EElpjNC52VCiVlDU4
pGiogJTsAcVYwYKaKIm1Lv/lSR6vu9sYEJcGWfigyxxUSk91fmz1JR442t0ocmCGpvxId9Rd2t0A
cmI+gLfxY0xE7tRPntVUgc/nz1vqN5q+XkNKK97aWZSuSDd8n+vqsArfkxVrTHXuAMA/O1mWrjKT
8ePglj9kmHYnS3XvlyixuxPZXB/8eo6dHalz0h4d2BoQR/twoZ4BFXSgdAavWm7cXdNUU++JoznW
X+RHZbmNNAOZKE1FF6MFRaX2oha50sBJtPPAOaP1a67r9L/PRfaPJ17nYr+eSDOzouBH1GLj9YmX
UZ2i8pYQvP5HE8cd9pS0eK1ce7Gd+NykXiTERcaas+0Y6jwwGe6xtB1algCxQ7b51gdAZZ9Y1oFs
dCncCvXM+oIyA5CUvogWJwjwdklvfDIAv/cT46Vq6/Jbwf0XH1+Eb6CCnm+AJ51vfusyw8F7hlTG
QXcXeuR/meL/3QcSYKjyAn/32ukc51QPrr0goodcZGLTQKd2ZofgHpRdqsp0Li3+yc/Mf4wnxl/+
Nij0WTOzQ/x70JBU/CXidnxSBYovu9wYbunSxl4Grczl1TIhEHfrxnpDngot+mpqNsuisrZWjDOq
q6zx09CsWxphXYbzlL0Frg5z0EEJ/QQd07utQ2Ft0xBEsGSzkaFcNK1XgBq0qNY9aur3oSez59GY
tkXNAGrVdpOnwdWuovLd7oGxbV8DX/fslDhDftiv/r/byxr1a5S9mhNfOnsFyktoMo9zsqwGbe2p
C5rHa/4s61m97R1/WF7zZwopTERhY39zTYp1dvQli+zhSKbZLpZliIoyyrlNRpieBK8er4/u8MLZ
1rUYl9dpmrD/PDV1jFY2T00TmaByvu1ctpwsVAhKd0JgMAMk5ZJVrrs0GpmjDmAIL3MP3lDjHnUt
T7m2kV/DQigoAkGypRnmsTTBxywK7D4oaNKTflywPZ1nupquc9ZxusV64x2pEziw+8TJulOPMv7V
kHvYceuNzLzzwMJXjTZSs9rkg2d6V2YjqLp0k7YrThEh16bC9Eg21wfBAUDhN9Q5u+l5XaTCN1db
wX5epzVG//O0NCgwEMxKlExxjsI2iKbtwWhNnXRpP6YNJY4KY4Vd1dAazr5qsbOj/YwfAQdBTdrP
UNP1e4VCJKQmrk3qRS0bfi/pyY9w6ulRQbwNh+lr0OJIFHlmfwKhOPZ41Pa0ke7oEocFJGLTZktD
Q7CsY9nQQ6h9nSEsQfDP++b+D/s886eHjFkQLzy/UBuEOPr94EUPzO7NNw9CrEHoxN/zLumXzZD4
F0gAtyfQeKCccCyDr1Z9JgcHqsTL0gOnfD1U1bmAjsiKOtwth8bUNyg71yu3VvE5EFF+EROwB0ht
xd9d9thX1vSVoyh9BR3bQm+bwy1SxIg9SAh3Ys0d33LTlos45dFtUbj2hTpwBEBthe4wUGI3d1QG
+JdDhjqKoT54lgC1oqMhUINU92RTrQOU3diP9zUigxseGeomzAS7sRrzTupNbYJUErVUa4iNAcZ8
KAJD5DHyPHZAVGVPRS3XQhdqQt3ZOYD8fO4kf7LTZURq6eDE7u5Pu54W7NDGobTa3Sd/bacHpJMh
jijImTv/GI7qXeSPTTV/vGu9DbkBElkcpyrbXqdlwNSfE18ta0MOZ9dFQmcAJv+mD7Fco9Asvpdp
ANhvCcWGoQmKpWVb1YsnG5TxqSZ7832gAJQqvgcpyJMKt/vZ2cUqTXMP+qH3SAYlOKVkclkFPPyJ
1Blg3Fn6bYj/QY1e/WR33bgWeDWearMojxayq5vJt7GpBPnAIsr99jtn0dKYsvwnOLifO2e0XwJj
QHAfkfeLa5jmHqqoxtbDmewuKfx+qVrTehvtfq9cK/tpetOhG4P6DaBNCHSB/dDr5EKofnowWZFs
Q7tOD7Un0xvbF9HKCnr1BiT9dqzS7Ic5itcuS8bnXg0jTp9WcQqszj7hl12uvd4rX7wO4UDtyttp
H3u+ONZN7CyrKOlAge3IY+xb00MrrQfwdDhv0GiGmlNotyfoh1X3oGn7Rnb8YxCV6Wt1LkBbd9dI
ASB17K+MAMV1IMCMLkZexOfaEjjsc95/a5y1m8TFd4BrIJOlHZh0xy1qKMU6YWlxi+KX4rYMUeCF
gEOFeL2T31rQXvMXVY5PPGU3ZEINl4HMtAq4WAxGuYuMNtkoDfrAf7Vxx/wsXiBsrA5cr3tzR4hq
gSksb6kl3LA850ycr4OyEqv+KGKQeH5MVCBhvMKPKdkYBBHBhvp9YvLxhCUXud98J7K3SfNxVmk3
Htt8UTia8m0mfpuv5EOXT+1qiKajBNa1s/wDJGwWjgsWjzLjlxmzMEEaA8GBZEMYh6hg8owCjWfq
JJMrrDPj/bu/BMIdabLIORqN7yyJjsIum9cytq17hqDZ6S/2vi4+2xPWvjqZfPevAQBaEnsFvjev
QZiw+yFCNdUcySrCXr7zuyIJcvJccIMSJoFK1XLwL7RNC+6J0L7FH6Z86iHJtGtRwr1pR269Tnjx
Rp0nvmEJA32KTI3T2DnTDVSqfRBloCBZj0ROt3wa9EhZIjAUudU8khycEEVgNJIDUXHTJRAd936N
pGeaHiCKNNIRvvkqAT4iB+z0UHsRrfOose+BEE82+M8ITiqNwTcM8eodl7xCXkBwqIV3JvSoOehV
OUu/Q7poM1beFKEmUazB0WV9T2xUFgIxmzw7k6lWAVPsplSRse2nvj24dTuekGeH+LhX1vc1XvMo
z+uLL9hGPIYpwL0LcT91DRjDKq/SqiL2F2mYxfJvn23q+L8+W1SZnz5bbBgQ2dW1X1S6JQaZLyUX
7WEuztJNoObbA5V9SWbco45E7iuVpmqByCoo5Chc5zdeveYxGANmo4u07dofhLFAGrvAqbX1NgPE
zJZiCPFXJ6MsY6zRkXOatIrXoC9FZ3obGUHs3KuGLR+84mAAEnJWbjec6Y4uXVKCoSx03dW1o67D
b7E0w0XeeMOGJxHf+14l7v1Rl7SNoPoF8uSEEs/qhTxGmzPkN/kTqn/UEnrs0WHAq4Rf0/qfYvzz
LTlNcKIUgJfEzkYNAsd+sNGNCO46no8alDBb1xpWLLlsF1YLZGAPWNCj6wAibafTK7mFJmhOnapC
BK7HWSOO2/bSarc+Qi2fHv43twG//G0BKCJkrLzuqcnzLUq5kdfDL2/DHDFtc91UWbVMoBvykha1
eUiZC9lxYzK/mM7wY0wC/xaJ5uEGbNqoWNf+3Arcpew8ZK70tHlXbMl/TLz3aUvEjXdTjsp2UGuD
YXfjAzO2RHYx3tPRlpqVmST7+eCre1GxEX9qIpYZ75PaRCa6RnWpT8DVKHb6hWX1zjooAvPkENoV
i0TvblCecfv+RKjTHKMWcZpsYu0JRSagl8hBVH2CQGfINlGFovLSG9SG+uliePHXxK3YdihYhxoW
XOIi6s+lrEuU8mcOGGR8d1iQMS7luw93u25ZSYnsr/amjs6LBvBfQmkhrZC8hdZ6d+5UCDAh9KWW
bQmJRpUCzY/UPW6x82o3YHxrFz5Ck8OCjI3uoTsfSJl9WXs3/0PZlzbXqWvb/pVT+/PlXNEJeHX3
qbqrb20vN0mcL5QTJwhE38Ovf0MT72A72TnnplKUNDUlWBiENJsxZnmuG4D+mFobc6XnCDTssTKw
8Rk/VvSi4RUS51paeOeoKNy73IwjMJzBbk4H+KjiDibdv+o18IVS4PqT5FVPqo8y1MFZvqSx5j4g
EoIpXh2MxDHXVh/z+ArwYPWGAQv8Ktd988yaB12Fe9GBxFQaRWcueTSk6xArFQd7EN89jUGyJBVJ
ssFLS/D3CGs9j1CG7AG7EwGYPrdJFxpYyQ6eOlApkHadAkmBQ4j9nLcmaT2WFsJ3lZbtWGA6r4Yd
6ZDIsrO/etOQc510qJpliW0t5xauO9lK5yCULDs4jLo0fDlEsEaWyJdHPe7dAoBDwbdJFlMLqdul
k23aRPtOFshXRkoZhmD5EQBPrxHNfsLe8bU1851xkzq7dvCghdoHREGbZ0MDPmBnigFM8UN0LoY4
BfZSo12QhGYsi1oYsPHEwQKIkelzH8g1ghRTxH6EIK6xffGtiYovWcDrT+UAv73GBbvFgscF9mTF
8HfM5B4frRYoOCWy+R255vi44n2wU9yLqBtOU1EzG+2gl1hTpbJAJpFqoQPvEJk1ABavx26wDg0k
7QEO4xGBlxeQdZZ37ph7JyQLlkuSaw3AF7NSFNfSN8cbz+6xflEdBLAC4DHK7KOF/OJ7NwOdbsfS
hyAby0UPRL4THYZOS05MHWYZVZuuqZZ2bGyyEQHhXVqdKx5kDx6iYG8r118yoxSIa1mVPI0f7L7O
HmB5RXhj3tySYpDFV4iScq+pVkblc58WwzQI+OoAqxoLvIdqzExtaDERdXuqxqM9rhALZG2pWrs5
3IMwcG+oOoR+hd1Y6a5MdVJghYZ7eDfMJbXCE68digzwFtTq8jY81zVWqNTKeqO8hsngQo1YuoaL
3B7YLtE0cwTasiyRkFEeaiwOYEpKpH/Gs+WfqaR1+SfgZXc7Q8/scWEUfgsD/AAkeD3BxjABM7Mq
0SEAK8DBD3GYq7/Sm7tRD1KhbnP1/z7UfMp3Q727gvkc7/Sowam6Zt/qd74AybIGlpBsQcX5AOAP
e5WZeb8AUUJ8nBucEJD0RZb81YXqc7OrRpyrVHp/griGR1J3gHL4+2FE8ePC6Cx0JZNwPisJeVlY
2YJb+mVsQuzd1EXMXag6qVCRuuR59BHMm8VeM8PspgY1pA1X0ClViJ10yAcbUSCany8Hw3yRdVSK
5EYDqdF5UG8AYqObalM2ErkSP/pSjyxCtFzvGOdZPjLkbo8xZiI669wwAF6n4528Sl2BlXkjWr6W
eegtpzP+GBhWKiRuA8O7o3PHTYpdcqFHq2ko6iyax9jpxPU0VNzo+VqEWjGpeJp3ZQKEaAuEiebA
G9YcppITty+lX8hIpXctJ8aLjX50SH+UZhlXw8yjUsMsK4ASuowsvPGAd/Nu89YBNpUAkjpVfVt6
t40BCu1OGtdCaRSgV9uJ2m6X1FhYrnebwd6SFB07T526BkyBSOKB5QshomlTpdeuaV4BJqV4zkf7
SuMsf7Ya50o4KKSQuH5UnZwwBjaTx/y9U/YPFJBOYeiBikWHJWCSzyLSIHlSjNfIMl+wARuC2I5u
AKBnXaIwcq4wIa2pRgdtBJpzbNbP7RBIePpqROTlXlEtXe4DxcBJgmMZW2o/X/DH+kdJRvqLjEpt
bPFHIYZ4wbLEeZxagy3TvTvZNPJi27a8APean6p6PJII5BDyUiMQ/9rHXAbWvD5YklrbXgTAmG5I
iw51We2kmXVnqvVhJC9lmn3MnBRIGmpkEvUVMCu4ZgT7WdZmZrl0Iya3pEINcZMg6SJDEg/JaExR
gE40qC25ms8aOI25lT0QqOfxAjM29o7eI15Ld3HBUTa6R4vXF+pGPwlxEQVoTvNXo+sFYHij6RLm
nyCxo+yA/nU1i1K/vOk9R5zmK2scP1zogElETipuGOlWvPQXmsadV7+qMHyEkRqAqyIVOngjMEAq
vdKnX0WDOq0H0r0kaZbzaVmdujutQNz6/EvbstUOzO0+zTcOBlLg/jfxfr66PrW96yx4pLGmv6HX
58rqOlxP1TG3DkDY6FQyTbd3DJAkaFnSP0VVfW/EibyPQNl4cBhDhK6Sg8/O1LL6asQ6HMGfbrWp
AWW0d5PcemgAdEdKjBv6suasPIemra00O0sWDQj47tpe/9DVQ3ruVI3n3rhBrAiQkwtPvyt5X964
AL2qXanfkajVAe0VJEF4JFnfBvkuCTO2nDrYRnDX6xu/aXQgcSJED+vqNtrT4MDElQdYRfQFVamD
h4dF43p/IVE7wpQY9225pcGRbZKcIjP9Ro10uVqoH+HCDa6ns9dmh2izkK9pMNeR3RWz8ivSp4MX
RU+ZdPQT1XosD7e+Y7SAE8EPGrU+uCBSZUWNJMpAkbmwSr8/UFWOublzQhjrSIUuoUNmHBvvSKA5
4HjxipHt6AIA68EOQdNjK4k9VRd+ZKHZXkbLaW7ysXv2O8/7BGr3YQ1GwGEX9KiKRlsBdAsxmpHn
nfIyAQMfMqg/AafQAiRuUh/zNkTomnGZxC0Y+JqiAF4IbDTLlx03INR2U5zeHJsv4fo4tmm+eBWo
Z0YVyMR181bDZeeB/5H81wFLvzRVk93ncLLtmgoUP7DSevdKgVzbWAN+sarPGoycXyIbAZCys75L
M76u48F4bKJ6AB+okV64GbZbtzD6g19wCTuFZEANtPp7OYAZNwVB51fVHRyl1vcQ3Z0ExmA8ov7G
N2M8GjFDSoLKIw9dDcgWukTyWSz6D+CoAJYz5LNap7LPY8+BGxEGtUmNI/ee1JAd8TLaoNTm0cLo
q09AB6A8HgDzjfQObZEMz4kjEF3qGR9BO1wgKFFPdlVfyw9Fa52cXBdfkM8TL3OER181jsHOmT7A
tWYO4ZcfPbsYZBTUM+MBwrZNk620KIKDKEjjD1RKAy6nUvcL2a/0AqYzzJt5/MrPpnFzOAIZbPfK
qzf52OzhTrNHvif32tTqwEu2trUCaSY/fHSkTKPERbUjeR/Fi3SEY/cqb/N8ywE/8NFI8gnPiseu
vpamW+4RhQRy3jib8KywloY8qgGgbXjaB6Xvwk6GLDWEKdhEIG7knbFWsfNLwT3gYBdC/k29W0bN
wg8b/+hJ0I4gVEZmV8low+GidytqgJ8wuwrBIWiuorFfIYbKP85q/mCLzRDEzrK3kM3ZIVDj2CRt
ey86I10DpazfTNURQGwWL3FJhtPeN50+AsA1PlEjHToHgGFI6rpQjUbrpf4ymqV3L6MFphZs2iat
YfFyDbkgzCzQD506Vy+vqFaxuNpFXlIuqUoHGHkBzBlUV1bhIWBTaVQAEFtaikqEZL8YY9JQHd6O
8auzmAW4X/MW2JNisPI7TepHwmbwwU66k8i1WvfqpQBHX6hs0d11AdLuO6sbjwzkr2tMjs5RVIFY
1u5onSqZmR8Y4NIn2LomzQ5AocxXAaLmPpGaHxfWSWfB1jWyFkn1/Au9MVUF4ooCNotLzVh9rIPW
XbFAhl+a5JwVpve5lYBdHesxPLAkTu9UR2ovZQYOHQPhQmYo+V7GGIdXBn8OYPARou6+wFvaLVvL
EzfS1XWQuY5AGTWzESTK8kXXBiNLAzrGdKXDedoCoRfYHxZb9VQysVXt0saFuQClqVWVTPFk1z1Y
3F2kCakDQDGbYFshoHdr1xacsg1mohrLCOD7O+PWwzxzKRy41hVe2vTHEPWwqjiMrvS3jEUbXcAs
pzi4bmyP2Z9jYO2CTLH7bIw9WzYy6sClF3S7mrfajsHTed0hJXwJv9z4WPT9iTC0vRTonWHWfWZF
DDpI5F9oXZTcp0i9R+o2SkGZgzYUU/K9FjUvsrmVSilj1bpLSyADWZgokaKRHOiSfR7HJ16UT9MV
q5/Cc4B9kUYimh0YC6IHL8lPWaZ59xEAnw6YUdRb2A2flTxm+FoYQlgH7gAq5a18hCNjkelVscP0
15+x4O/Po8078ENb2VYaebgoWA8SAmpxRDgu6sIW26wbwGumgQfB9ZRRS1VnmSPjYYfYtvLSqkMF
YH14LyCjKjXMsqxyqk3hG+2Sotwo3g174ItjcX9P8W2zXHOiccsQO7yICaZ1ZrbyzPIC31q1ThvM
HoGmG9eptLV1qEoBH15KJPtVKwJLAZ+DWMlthKfn4MJ1sKlGJ38oy/TZhJXxOSyqDQxx3Wc98eUK
8VPDVeO6sOzpWbVJY4cvjXTUFr6b6CeXEBHIUEx1GxY5rHOCA4no4CgrMpXgpgCXaz6CiBbBq5vI
aZCtrBLuKIiLZAAAAP+Nyc8w5GRXnpp+08Z4NMAst4ssG1NyrvVybzENX4lCggO9rQILZDp69Ozj
rXANbj/lnohWum0nV55k7lGMWbXum7RBrjfyxcHm+WxVyfcha+t7V4T11vezZB8kNpjS1GCkMZpg
XA8r+wmm/WjlO2O6cpg77AAhSDHqdPDStFj7jm2sqdohee+WvyhYpr3lSYJw8aG+G1Mfqf0yTPbw
aSDBEAwPFzCDvMgK56z50T4VfP0rzgrfxKdWNY7KFe+kgq0Qsthpd7Cu4S50YZCvKPdfwnW1g6/X
wCcMLE8AUiwvAsaYSUZVakB0e70zl5oDAITWao0HpIG3B8vIFTa1C/NhCWqIucoBoIj7ap4jM0CE
tMu9pVQI46Bq/cCrMrhz7Do+tYP0l4Tozf+SN5kZnzJT0TPBAr8Glm8MUsJ8gddW/wK8jQYx/0Z8
4zR8ANYL/hCxHbZ3zC0BOKSm2kG86LYCiMam0YhboQO8uvHhyMLecPxsMTDz9M3wEXQxL3IKxABG
5iQn/TGN/HWgjcgxqGu5s7pQbODkgF/PHTEvwlcOdBskhcg43ukyqT+RhqhDaxuBnG+BxVaynKDn
a43121/WCXge/jJkydiutzM4oOEEr8B+Rre0KV9XqRUW/25P978Iu59a3/WdlVs1VOFqzXYMxkM3
wOkKKvTi2MMCsElL3bxLERIGmuN0fM7867zv/G/mWHw3bdd9aGIdO8ug90+IAi+nPk2Sa+t0QKYS
vW9ssMptpIkMtie1BmrUgqdTh9gbzSVjT3PO9JxXnQNMYp8UIPexkHnd8aQCQfHQvGRiz3rgZMDa
vE0eLFYxPKddCWyaxNzENoKLQ1nkZyTBp2uEPRUfSkf/SqmNGv+KaUs+z31YOIqV5tuPDccfk7LW
EGFcbOaqV/XFBvTIYhM7QXCyB6Re2f1Hin7PshbUdMIfrlzL7U5Gg41MWPj6UyUnBbO/Y72+gLeg
QIQIXokMK0yYha38RDQ0iaraqkqtZovcTmrFXtF4oNZf9ZVcwHORpABQ1dIrLBOwrgQBrVH07rFo
GJaaSt6VHIABQ/1YNG5mfm+k496Cj3YFhNsguYhAJTA04QlI3bb1NUUO8QqwGta1loP1b9Ac+RDE
WbkGk9R4RspXfOC55Nsxz8wbM8rtZWtz8dga6W0SZ9Z3JPYjvtFrnkXxV3dHNAjfaKUBIH98K4CP
4MEU4yUnu259RA/0H+j1J7lhpXzr5OXEPuQNRnKD3O5jmoIYaSYkSnJRb+1GAAx3BCHR3KDnFgg/
tBsg2ACJKkfUPowri8IOuyNV6yF7qVLqIb4Or1uHt1VqjRjSw/62bzYiRqdIkxWgbU925aR7Ty2w
EI0IRja3SMSZ6nRQKn42pvtIOuFJx+KT8Ayipvvm25m44V1v3bJRXhEYgpl25hZho9GGtIZk/IYs
veAGa9tJi8TGYEKrj6GlVq4/xgJ+xaSVVjnfNG5lrmGhRIBwX7KPoQlsOLzX/iUVFfC4MfmfkSMD
H5TfChhdOvM8IlQc5IiVeVtnVb3M9LT/FHnmU+s58ptR1Oiu/FB2XGCrxOQz90C02gc2AyFbgHc6
qICN0g1wk7R6ePZ17SnWfGtaULZST05ZJJ5omUYbBBdZrgvXbOWBFmuehWcQyfD5mtC8CNer6f34
rJX4VCjkL5LXfYPUDiW3Onc5q5IcNJ0xPgxesQBg77hF0kzy0QG9eKq74kviIw3aARbbVRSL7spF
AjVCDWrxJQI1gM2AvWE4ob9921Pq4XiTJubHFCubMyCY0jNWvekZO5BoZ/faB9cMw6MZhZvASIq7
OI7aGy4dBLR0YAbtYXNZlj5jO2rVWrs+BYH7eWplA3+ukPxxxOIIuxZuaaC8hIWMdOkA4LqN3aXa
NdXCwuOrP/7x3//6n6/9/wu+ZTcIIw2y9B9pk9xkYVpXf/7B2R//yCfx/vnPPyzPNV3btoBhYXtA
H+HcRfvXp1s4waGt/5eogTcGNiLjzqqy6q42ViAgSJ6j1A+QmxYUMN161s70FKoCMulvazkgDbdp
nGe4zuE+T7+22mraxwadkEdkrGwlrbA62253CDWz4ys+imTrEq4c6FKthRiKcDuxDMqwflNHHvGV
QCDMvMyIpB2t4I1JQBACZCI6BNJ/LSPlIolXDM/4AfTEiJ5VBztN+rOpDn1Ul5sMkx4Qmf5qjcvm
E8D0k53dMqzY7YSXiEdy20mF+pIyDQA2Bbb4/a23jJ9vPecWx5Nl2/BBc+vtrQc8XqZ1lcPv6i4c
dnACB4ia0sd1YmnFYynhNFHLiW5EHnThWuUNaXDkPCFVmyFM7NdaZeprh0S4r8bpmILZMPsGZMXa
wbYr8RiHpbGKTNmdHVBiHoscOBkDfFMfRoA+4/byZ6UK/GnEeCtV5oNpJIiHE71mejlcNyIyD5Zl
YM5FSoPzb55Lz3x/cywGqy/ujoXQEG5z++3N6VxZuAidT++mRTrPbeTlZ9YHeCiyCxhl2wtS9R9o
OgyrVNvQlEdVpYVwrfQy5OAqNoT3BBtws+Z2kgI1DROTSCuQNdh2/cloyrOj1oj4KN6mEcs+2loO
yqC8g+qQWcfKuRFaVt4g0H4Dh719lyk0/QLYtoA7kP6RZIAMk9s6B/4jtVKHMuw3tsLlh9UMrLVl
aCFvz0yWME5F+9FJgdrvp0h57H1gZpidLJeVjyxCUd+Bu96+e6dr6TcVN/YumDveLe2JYc5obO+g
Gol+bmwDZCd1MHpg+ctOuhV+Kzsvua/VAZbCvLQjAIChkoS8XbRIPTwkXp7eG41ebjR9zNbUSr27
Lp56ZwDvvZ7sjVZusLVh1fIVuHxbO2pW1usNNRQGE//mibC8N0+EzZir478NxmwHaciOqV6nVzMV
ZhZjAJRMcGfjEwX6ONZfdTrglSnPMCw+6F5lPNEizNLa/hTYfn+lCQ9LNK0EFWQkz0QBO7HEEnns
RA9LxdLL83xRK7a3EEGA4N4pIpDLyOJInaiBqn8rmwYLmPS3VeUiymYw3XjndKN+ZJarH6lk9dIs
Fmk4INoKjiK2s9xoPzf/pDMJrLLZ/pu55+20r24mAKC4xbjrGQCi8/jbmylFyfQ4Yf6t01cDXLGJ
t9CRv3BjhJqHoO9EX7exlz5mzF7TWpc0ylIgS6+zOiDcAngWbsTcRe5xm+8q+BnUPFuq2fXVAUlG
57YBeRsUSAyODxiddAFzWjCmy1LqgHc1WHLRPRkuyNhCDSzRXhrgnQlhJQCsu2Y16TLKc2DZ+F58
4Yhz+f1d8ZyfHjHTcpjt6AYgd5llvrsrWFFZQVrH/JaBLvdsKsIMQJtIhLApllvCRA14FK36/BLy
MV69gl7OQGhAcMkkA34eEmNdQMkTtLLvDIiD63m9qspIAxZ3Ui0pFDCzAc8BKuTgaKuIwSjYOk3u
fJy1Ko7oNIeBurFTpqHcjwCKEWrBjqqNknUuMpTEYP4kI71cmZomZaVHsqFysdS2tMdSwXsvnGC0
7jANg1fECCIgdfFiTy1hAY4tvwQNF7W+0vasqgJBruWdRGOoR2D4jMcp30RGNe5SG4EqSs6ynmOO
gFERqCnY8QOw30Uwvu0u2srr7wyVQJIjERmuW+yUVE21dQMYlOIaZjlQhIkgBbxzp/t7kHvnV00d
AmZ+rP2jmzif4rSpb0mU4dO1iuHD2FCVGvQYKVRMf/r9M2LYP706Hvg2PB3kAp5tYReu2l/NQ4PH
8LkbzOJWCF1ZndOPUVWGX9IOQYd+z9kNPD8hwvMQAAx8PfElByIG/Pv+Yw630ga8qUDJcHh4/7an
V7YMG5jh5CVaiBxXYLHwLiphkwJcLVXdcFyLvBnvWuEAVSRINyGQQD/mmZadAROLUFNVxQ6j3rmO
QrlR1aQE+Gjh2v2Oqkg0ehmSqqBCXocINVu7Jp5yyggKfaNahyOvX6VeI1scK6OynBKHYKga97GF
VLcp9dpOACQBJjB9Sr0G21x27Zv2q9TrPOirddMlzXQKOs+AxBzEfRvSeTQMp7lwwwuuZYv81x5J
PI9mY4ApnLHkhAgF514Pir0vcv0RqCL1BnOqvyW1KAL+eQ5fV1e7iHdqsYMgObfqp3lYMxhhAVbd
adi8yQKY4vNT1Vgj4kZB3TgUrbgH5rqF+BxY60qn2g8VPAJIK3CWQL8In7F8ShfJWPgPsh2Nla/1
8XWK2NBdk7XGnkaya3gA55E6lgS3Xt4jORk8Wa3fLw2QxsE4jdxkVx1Ibpf1sK5ss1nqfHyRUQPp
9ehlMmZOY7jhFiRW1bUbwIKSWk3yGQDwB2KGrKP6aPej94ggRr6MnEEgfwL0qU5d6rs+hMFeN0wT
V+Amn92wOlR++oBkBnnNMB1eBmyMwHkBgms7a+/h5wpAZxdk91kyVqAJyNstVXkRN/uqReA4VUHC
bN5UFdtEjZldYGHXVxmLnVujyOJrVjhbfeidWxL1oV+vfMMfN6aSGVZRgbljUve7OL0y8nRPxlqQ
BgHdMOZ7MhgJ8pApWd07iI1uGRLCsVhyAd32qKX6JSxtGPWyam/6ZfG9NeSTGY0ucl4rf4ltunVT
6Ga1teJKQzzQCLgGZHFu8rDJbn81Tiz3fZIXWxgs2nXRghIvDfPbXGWjIAwSLMkqESXVMpA2VnGK
VwoyOtggDiBdPmKWcsMCPvl++ORm2WocsuEhkkjQcAuuw9eCHTtWtxYSNDJ8SBW4oR3nKyQW9Yeu
rEt44Lq2k+cqyoplpTPvAnxSsTXdPATjTDacpAHrPEISnTtuwFHAM+F+QU7VOk4C63vQeMe2hkeG
uiMcwLtYgQi3CGgaN7+fCc33X0usGixmMnwYuK7rmFPeToQwQxW10WstCON1mFg7H+4lShkA3NSN
Jxp9B6gwWERI1oI7StTt/VjzAoQ3QMnnTq5fojbFeqArkq8ZnkoEl1kfZw3E8AdwVPvhzlEQK4Sz
0gBkFfuf1lsTqEoTAPyISqBwBDHuMqiqZFpHmIg+XjbWIK8aURs31MDgAbn5/W3Q369L1W2wGdYN
6h/ntMN+9T1w+h5x3i5rrl5i2h1PZZLilWdgPgaIF8wApjECL3N+6ePAXFm9WbyfDKhHHiPIn95+
kQPPDp6yaPn7S7b0d+scR3d118VfzsXkYf2080SmqQ6iwTC6mhb0o++UQEIPws+wCcfKKA+0Hbkt
PJ9t/xLTN77UEUr1szgAbuMkZmYTfgbVxqxdRbWzssMiBUbTmsycieOFD4YNLJcsXg+iAnAwXB6r
VOriVguKlxKIEKxV1yDNIw10azWo0qyXgiLv32zHaf8wW0JsfNOxDbawsTC5ZzHU3z7O3TD2YTna
cjf4SPWylyZIWdoRVNsOFpowIDm33diBUFclnHSNvEHQW/lh1vA1a4R/yOgXXeCDtdFAKkPY96By
EgCYjvHNQRZoJu5slhSHTrVSlQ4BHMED74OTsBi4qn70TztbIk9Y17+w7vj7Z8BQ1oW3Pxcvr+sA
JcQyHAc5WW9/LlItkgGerGA35XCZ+XKyyMC2752NIIXjEhgqpTrIMaiAAw55O6TIaQNA9UJyoDgG
TQtgPubAbB0Y5nYAlrPAfgGpu6/qczvlhLnl9DT/9xsbVkU2ra9ZPpRhIOp31X9tv2VXT8m36n9U
rx9ab/v8C58r/P+tyjn8WuKD/71+r/VmXJz95epWT/XTm8o6xQp0uDTfyuH2W9XE9V+2OKX5nzb+
4xuNgkzGb3/+8fSchCmi1mEj+Fr/8dKkbHe6Z8Eo8sPYp07w0qpuxZ9//G8ZjlmK5e002tzl21NV
//mHhk/HPxksf1jCOhawOyw8Ad23qUm3/unqFp+2Qh7i6f74B1Asa/HnH6bzT2wesW9kiKTVuaP2
UEiboyb9n6aBacVzTOzTsUL+468f/2KInP5qvzZM6txUJp5XTyjzXNsxdc91DQZAy592Y2Drrqpe
8u6EEKhmHRZgi6MDeMTHgx4a4wFhB4B4yYN26WmsRKBWhQPz/iqpajjGgLgAMjGoZL0YZIOiPQCi
AMsmVYIdJ6kScai1IkWm7ZhOJapiQniROUnnSYRKQEcrZLMFDPIeXv5oA7PQvcjaYAQVBcLvGTDc
yk/MGE+GqP1N5JrpYT7ogJKRC6onI3xki9ZKPlrG6KybKkwPpRpeOIjUW3AkPsqFXXAAHesasP68
MD/QAUb4fgRDXIn6XDRi72sosW4PQJAWL6i5bcfuRTNK0mFcxjIaVhHcfgtuIFlrumPuEBfAeQ/W
EcKCY3jucBenZnySj1V66NmmS9L8YA9+dkBYR36Yq3EsYoRaaSI6wGIrs7o+pKO0GRbMKAZIsYgn
KdU1T68Pbl9YbOkjGXA5ZmBRydQvnw86Vz8fGUPw30t1++0xV0T0AE9pgHJ4EMi8PThtlAOLs0IO
zsIOuJ7uSEwKs1ZXGuA+NbX1iId3A6q9W2AZlgcYc6sDlfQfpRAsoGz5rpmFva+vTTNKNlqv3/tu
Ux0k4BLwCKlxqG606ka+appHfzVmaqpbO9RFgRQvUBa/O3s+NatB6ZJojOlMVJyvkzom+TYf8KxJ
TRqHFtFsU0lD5tDBtOMEDnlVpGY6FCPS3C3mr2cRlRI1AJVsZO3twJw6aczyuYNdIa8ky7cwymSH
PnVx56ugxHEqk3g+OOpZmdpJ+Mv6q6GoGBaA9ZW2eT93odI0zvshXp33p2LkPZtJl+3fn+HVSPAp
c0QxGYivox/zmzP9Z2eeL/rV73419txOJTq8an5VpKaQAwbQis2No77/hovXf368qfS3sum9eN8c
xsgWficEU8PLGzU4cTMu350B5C4lW2P3jT+zVfZ8a2BKm/vM2u+GpQY+XkSY23tECGWHODCyA5X0
FFPJXH0nyywfoZtcdfmpSKrURCU60EA05FwFcTpmQKonNBwV7a7GyL8/OynSgU5jW+JeazowXqjr
MWTB209UbCPRMiDXjvqWdWDZi1l+4LareLq9JEbMblyAOwBCOrixAebkqYm0SIoYC3tcOmNRwagY
ITi+Bhz4kZpGBiS7OyoyO0iy61fDGDxgMHfoEticSG4DMgVOU2umtYiOZQnoDxkCcGSI9bOngd0s
5/2XsLQe/TFHVq1eLoCNayz7svkiAaO4LOu+h5X3GQi5ywT0futEw85+yFNj2bnhEWiq+TruU7ju
I/j2D6YTfDXHtt2k+AQtOrhzl9hyO+tXVzn9jAFYFAtEgSInXn3SWjWPt2qep+rfysCh+kZF9aC+
U49fVL1K+PiKvh36PxgGHtEG8Hbujkb26GNLZ5qKJKVhXPru0wn+9koSFh4E8O23r6+m6rNNbgy3
OX3JGGLIDl7SJwcq1eqCZ9l7nbl51pllecE5liJvh3g3rNGW+H6ScB7i/3Yautr5LPMwJPMi+ZhI
Nz3AFop8RfXpMtTXlEokoyq+4IDeZcNmlreiwhaKVKYiNUX0XaU+70akakJfSGqeNKnTqE5Lpal9
rk9jCktbgS0rXgHzSS6cTIP9ILePOvssei1BOB/CETpwXenJADNf04FdlnUmnHG6t5F6tUKkEFuN
PgxzSG5C1r3Iv8iWjyt38MIlvs/1mgunB8q09LZI1z9Vnpft2lrfemDQWkrpfgb7mFzl4UFWn7nm
7nWZJ/sOGQXAyDLgnAN3bWoOyiAkFlpVfI1G7HgRFx6vQxNZWsF4ExTwJYGe7iDLGEw8YXHPHBC4
iKz6FIfa1yipAAOpNx7oYe2roGPuMoLVNLA/VgiU3Hogu1vbHSiDpdhaTbZsYvhe2jhtF1zZHAvx
VfqALhs6DpALDbY/vwN/p9wkOcy1LQKrN6lj7XJZ3ADr8TtoOf0FdhxsEXF+whYBnNmdxwEqKp+G
2C0WtivTY4gV+QoevENssI+JKfurJMxPbKgQtV7UKyR8A+A6i/Z2sfEEuK2LrPDWCTBx1lY9yGXb
hbcIwtNWHIaxxVObZmCrb4AKMmhM31hZGJ3CbvyUxeETyKPNtd49suoOPDg3hQWgk2KXJSxZ546a
5xB2O5Zms8iHFqvJkMmV7fpIFPIje+GMiAS5WDzeIe0JT69RGksTifpLxEp9htMKcSl1oGFaBPLq
IMyLYT7DLmIeEl+0D7HjIKhNDLdJjVzMsHgEIHm/alykbwwXZBMdIiM/Rnn/PU90tWNAtpadFw3+
FrBd6zUcvbEAZ4GfihDEPWiVQ3lGWPOhqzGpAvAh3cC9skwar1q7iQGvfeF9jcATsDAqw4UVATBU
vAiQaZOFe+EYj61A+kcJSNMwbED/jMTkPK+3Oqw3VgBSa+TvxynW/nYIpvIQP4sjy6rv3MdUGNF1
2+TjpfnkIlStabdOOIBvrNK+aWLnF2m+iQX7kHljti3/P3Pn1ds4tm7bX8QN5vDKJMmybMmxyi+E
XXYxp8W0yF9/h9yN3b374J6Lg/NyCygBlmUFanHxC/MbMwFkk2YNzjBIwCrkQU2cWphESK8DCYGM
DQYQzutdttELFHh4u8Ch0VfHWVMNhx7NjZ8XeUY3QsBC7GeMF3InRGEQLSCN0ZiMP9MSmG+zwrjt
xwk49f2sjnW0roN1b2k4fwVz6SV3nTHaRzdNaNJWeSC7T8VOk3jxqpgWFKB0WNTM5Ws33tD9bnrs
fKZEi7uO5RBRtx4iE43RzivPfTEjohZ6FdhDQb6VVXVg1B3k6yTPw4EZaw4cmY2JCNN3MdoByqk9
MPs0+NTUeB4mOcCr/Rw3ebFHW0RDjlcyhls333+By3oWZlCKm3Y4o6fpfrqQAXNtO46OA8NbfR1K
DC8Ss/SHorjAc6l99I/u0dYypkQweC5VhD2ebjJOvmpHvSiSgM+DW1+q/ZKWqKJkYZLHStfuLBv7
sEpv3cOsV8POxTVeVtMFoABww7wGdDa2WWBpeX1ec74J0/DMgHmo522ZuYYLlULrlMC3MFJt11sm
YgCJaLEYH4WRAQjZbmrw4qa/ig4IQWuRkBFC92U6nFSQRVlm7aRRneVC+jeX5hq1rfUM06CJxYaO
fSnbg2SifaZ8G4ypGKLOHeOtmN9N6jG+hAfGfLy2wU8TLYgXvx51wawPaiwrlTF19oa/7Z6VaXB8
azTM26Sf8VZc3wyCEdsYGvZThMeKS23eFjxBPkOZSuErD2Yfa+6xZDUeLJpWkzWHq8WWYIkuD7Kp
em0BQBrL1Pod7yw0zOHULx6doHnsfTyvU39rNMqXmvwxjnMdWMUCxL3jbJyzL+izX02bnfJ529uF
fEya/jwknbVzR+9YKb0Td/SCQ4I0LMzb8anVFRZFgmOICpxvNxrG42xQ39xy79DkbhOxFa5n/Mkx
88nhBpVsuhmylni8tka7lpI2dfN4TPQppjuzS6sx6nt5h9j9R+0VWoCnZO7XXu23MLvDtdEfeqd7
4ewrfCK/zl88lalEfhq9JG4X2qZrmTdQZ9JjAfdRioG+7drMgazT55zTdDcZ71rLxNEy4veh9U6L
on17xAqkDJ05c4N1zHAwHDHDZTS9TLUnDbw8Tz/fMiHiVUmz63T8bEdzCpgJhVks6kcjqTc/FSXz
ksAngkytdogJrUcq3/Ps6sfp3u575bhwgnGmGbu+yFdGJzC3X7vJHzAd19dZ98HyuFFqX+ZNIr3t
OCdxyoDG3Sv6QVpnWP93vSxF2DusvaWcXIyjykM5vgqiqIBLo5qw3aHmfiNBaIMVjJU3el7cJhPr
A8VraJYG85swwSMi6QN14XDS14FZnTxaC7O4lCkU20YU/rau5jFvsyTkxAsnepjB0gOmwwHtZGy7
dhu9YJrh9U4OFmxz8rLZICBN6b2surpFZoWVdDVVlOGTdzFZR6S1TbjQ8GFA0f6qRaWEDgTqgDOl
2SdkAn6KaK+ROfriJBd0HI46IBDf7BPPHyUgvDHry6jQMMZQbP1n7044kYs6ZTqXu0SnurD78POQ
TfuTilp92GYiIpTPsWLZz3JeY1urn5tNmj6Q+32V8g0DKmVsydtu0aPhPm0NT81kCn8yNj0AwnZX
uu0SzauF+YSWJ8HgNi7Q+jQymuJePKh0i+7csY2dAjNtUDmxUyZLzEYyhuP8Pk95lCamDHM7ORsO
/BMSPIsFrd705dhEgnoFWK51n09muRuK/CWpi+pmK5Q7ZzI/zFnGmbalTC1n15Xh+ehKRLyt9l0r
lGpnMovT2ustI14Mh2jzXds4JEsdO98yBlo3LlHjQkMx3Pyz03IkQCaBAsL93h9VExejthO+q3hK
oM/dbsLE0aVANLEf39ipF2eDBv+OTjmjP/oUmUtD20lFTmt0erCq7eNA5ND3tghHDF8RmQs/nY0A
zEJ3b9n6C6yWY0tXG8NG9jPsO5yiG8JJhRVZPk6ldsuD+NqMi7SYQIT1fpvrM+MPvJRauHGjliva
VudGzEl/q+nZA5CfmTVKt7zIPkuJmqCkKSF/V4uyBr0DKpvGymGAIBkYZun4hUl/vmYSI5C/jZUN
hPGs1tcd89n1MocudHaXzK4SZC4cA5j69PybAihYo+RBjjfAoSeEVgUU+A7lvQ3cbN/OTGq6re8o
xmHKqglO/a3DKwbbJHDU06ohNLH6A2gr441m8p49Lqo1LzlhJfzgmvMvxqFZAFrp5y4HLqtyes2K
IPKZjn1m29fRXLSL+6Zac2yi1DAdDiW92OPobQ3xfB9UhcTEuVQCbBKMHelDoJtvCzN79/BO2Tqr
ptzZUob1NOPmsbCZZAFHPAm31H0iY+tI63btAFIxNW0Sl/pBIgUNlaY7pYb6wGQfLtBq82hN0yc+
u5iodCr0tuxHVXgdwutMR2HfR2quT/usxlu9l2zNWZGBebfuGJBZJUNQrqn9EHnmwRzu7agomU7D
utuvbBjlblcEU+t5fk6g0JlZx7jLYELR9YABYWM49EvLBOPbPKKQsmaGdRmX0Awa3B56AVyukrCx
0v1UbWsIMadjz7vCiPEziNRZvy9sca5SLsaZoRwYEihOXTHfWfmncPU7sej2q9HAk8pvOoV4W5bU
urfia92MNhhnWu+mh62La22s0RmTN8ekYoJ9MiEafT0UnEHWalPY48/Y2rnPUGZJZHLR9KUNikS/
w7eU9v0oqHQnLX4xjPKirAQYqFVUGhbkHZOKt9xIaxlKa7Sk6ykRmRo3afWaTVu6a8RW+hP5j069
4nlsj4AuECb2LDBPm6ywWih3yBGcT5m9T2v+pKatHTbJ8lsftVvHm7WDts6/7fSZcnwZL8P6e6ml
8WKB/AhKpbsGltKIMLjCZexKE7PDQsP7JzWTozKkt904b5E3XUdGlVPtLR/eOpQnKkfMBhnmjSah
FpV5jwNlekipCu+p0b9jVLL6y7hZ/qwe7CzZdo43fXVut4ZVEmVq/gslg/B706Zo412BtaBwsmr8
hJDmxUxSHl0osDnk9lCzuSh0jvfLVuqwZe4YtTyOEWgeBL5XXjX6Q5JeXFG+tHqyXzT32RyQXM0k
yb7hrE8i6flWYX+lkidDQePjoHc3q9BHCokx6EjpThQR84MvAEPeM7i+SutgRT8zDQ7tsCsBvbRK
NfgQobL9rJv6Tnh8ZYp2EWOpnGmlJgAD+goU9tFUPEfxv+9a5IzKrCpPf9yHoT02XpgYHv76q/QK
taiFzGL8nJTz9y/mzXgfN0eG/Tgz47o9Dv0jbibLedGW3cgwqk+iynzMVs4+dq4FbyR9Vro5ZdSQ
KLbo8QOY51H6Mj9iZuPnlAjusFBKL+P1Zq2AhyLda+r26KSLdf6+oRy5BQUN4lhvnT/va+y1321T
xin/7/smGGG+bub6jskqv3Wt5L6+3mCD4HVOf+ak0Nny0aLLWteB4HFDabbbu6uz+t8/DmNmnPEr
yu8XUK/fd/11/2Cbrznh7833Xa7S62fs67ewXoY2+uuxhp4gSUotZPTXh/ztF4gQDMKXv+6xdNgZ
IA6bw/cLf/8iYSyDaMxAkyK68Puu71/mpdocLXsFb8v7tuouv3NwHURpXFyoFbZOuZ5HTcsvSy9/
SyahDotmnODEVbdSWvgAXW9g501BO9row/59H1SNZpcMRhWUWAjjeEPZ5dZQppvSKq1zfr35fvAE
G2Nr8Zdf6RAHzZUd5CdVavub1bm7P34W7YZ9Lz4xQff9+6yzdCIjeYYWcb957CFYHyycO5N59rxS
ubfyY3r9wSC9+eOG1AoORLbdrAAbFKKQqwiqAc7x1+Mks0v7ClLSH0/kqK19TOv8jD0f5lXtGv6x
orYuTwNE3b5XAbppib4upuKmF71oH7sklcfvh33f2H3LwKXbdPvvH78fq7nNGFpghKLvv/q+T1/1
CluX8lRNEt8HNfXOVWN457TkDRvG9JYmwjt/36879YzrccHws6vyOa4PS6b10DkQb78fQRZ4VnPN
oGzD+gOXPO6V1LPPfdc6567J+khjkADM2eacv3+hjcVwUDuLIZvr475/gWDdvOurPjCKclQI/LMx
HuD8BjMuSX05W7d/PTbrewek6+DsKh3KlLsWaQgnPrt0jeWGErFOZDhJkwIiAqQB7HUKhr7PMenh
xhyH8UBNqcFfVf45jfE/UhH8bwQC/6E7+L/JEf6/VBHQ/PvvZASn97z5+k8Rwfdf/KkisO1/eQZT
GrahW7ZrMA30bxWBo/2LMiBKI82xdduzDGRIf6oITOdfV9mB7jqeqruGrjL+8aeKwDT+hezAsRj/
0DwVGz3nfyYj+E8RAdauDoEfT8SkE67K/5S5jE6hKqNUtv3EiI9PeajQfB3v5MnXf2k34m16Ug6s
wcK3DkzK/e1A/alp+PtwlfYPnRUv7mrQXyGFeHwaS/uHxqZtrLa3VQ83dyl9NQ+28Vgtd3Ub2+NO
zX3yadf+0pb/7cv+Y3ZmMhMLB3BeVvyYSK7r+0nZReSWjG4lA0rz2K7/Hy951Ub9TarxXz7of5EC
wu52Z15xNIJpu2iOn6NGoLach2Px8t8fVRM5yT9fDhQG8hNH11WGyqGo8vu/Se6GSukg3/Rij3Aq
uckgYTmmcS/ZenyjcftTTrAXGS1jIgxPUnU2yuLk1UvpZ45F+K2XJ6dutqhQsDpm5XoBzrEG+XrX
Bpuo4UW51I2NQZ3izVFfE2cmei00NV6BsUyF+Tn3iNb54vFsADLUpCXDs0Y97sqGI1xibJkVIPi5
9oZ1sZxMW6MetQ0Fk8NDg2OAG8/8Cwf1kI0tAJdWf5jS1gw2lbBErmmEDE36hl1jmpVnN1SLQhxx
XktvKPEFkM9oQedAWZ1H6VTJ42nKEZ2BntgvCyalicM0e4pLMrh1bW+L92EljiNqouZc+bjYPluq
TRlhGgOzsm4GG/sNNLInh4hct6wbHJMOiw65vvXuEOyWvtcYX1Y9nfKufzP0+Rl9fjgMA9Dm5XXV
KaI4I0d2KzQHAGYSlnBBp0WhfjZASNusOarsjwkqJ1BhTNZocvS+Oy3PcsDYuevEm5qSkGc6hQ78
kldM5im7O6BPpEsduN335S+t0b8M0ih/Mfgm9DKHdMZTMXbVMWRRB1qzXVqt3XW4eEQCcljEYYNo
tv5olBvGROpoHDc7nLpAq2mk4JxJUtjmkWm2b05KIpKXkTOtX+UmnzPbCCk5BjnEvZUR/6CCcTE3
aPtLZ/syjPo5hdBXD+/T0Ffh6tL48IpBCSYFZAlOr87SvSVIxRXHjvXGNWOaV89WV3+pUPdhQVfh
9XlqQz6rq3W/tme7x6CgHEzNHzZcCrkMUiLxXTvDiJTtqhMy3Bpie1TokanjVY1TRuDU1RJOCpjn
2oZGV0HVD+uBo+Z2OuRs9feg8xkP0m1Lv27NL8Vx9Z2GEalZqzRDlHOik5HBuf49lHwCzOWZwlTG
29LQaAYbGz6SlfhRGOCLSXo+vRZnJ4V2VzSV5Q1AUvAWm/GlVjlkkZQ1p0PjuLrCaVrbQRXgjZC7
JMHWYLSmzsiL1EI/Qbii3dKXQUZRjlpSc/E08WBuLBO8ZxkO9lJmtbwqMlSa25WSHcZKjRodp9ql
Z/1QBaL6VF25wWqYJ6rtZ2UvWDL8wdzvvr9ojy7M2ifvLixsnisl1GSPTzgYGCDuOgX1EarlkAo7
rrD6BXL1H8sX6tPo4+TzSyvsOWS08JKueD/M6QDBxXQfSpFUAWLOLkgUxM7tVjKCZm2179gUFFk3
cm2eynq5W3UrDWiPvGm9nQaDMlMJZ1zedIBzYYiw+rOu8gJOFzTW9FUpzUSDSd3PUx1z+h4d3SkO
kwp5AV1QNJfinOPcsBum4eR247PCnAUSAw7f98pTy5JGwdz4AAffAPuwEvK+3tEooFxJY8W6nnE4
mLBgdmqfxd5M106unLO9qRf7+eorpndRea2Tu7Qx/I16pi8U9avWxkd9Ke6wRw42kzNVu958jyUO
E3u8KUTs2cvz7HCMB0tgq9KIkCz2IlZqk2DhGPhNryQBzH7ml2QWejTRjKSwX3c06ugWsX8GWlpt
YTLVh+tycluF0rzOZpaOeeh0+XNlvIheN2PV7ajH1vbFapW4sDkhs9IiB11fxq5b/ETlFCeLjreG
Lf97OyoRdA2APNd6PE0W1dwJ1i+YST4Uw+EIHlnYqfk1YvzmzyvfSOWy+ePM0ejJg9txKMByPZub
/gV9m73Y8/abYT+Ab9/ZvLFRcmfjtZfczC9iXnaYvDwr5OyxyNfc93Lx/fcSL2TLaV8xAnju5/VZ
eBjpKcm9iht2gMLMCdJCPk818Eknf5y2PmJTLf1mMb/09jrEvlz3GFG/Ycvx3MOzSOm3ecL4aosV
CTWrkb0MKaJxoRF00Rijq73+t7c54Wwxpg3vhmyUb3STHC7Uh7E5t5MPiHAFHlSnAXNpO1NhcGYb
TpPKoUCk0AVTcTtkHFZ53dwlJeLuu4g3ZiCmSioy6WKT93D9CTAiPFGZ5qrpMVdEE/UrdxT2ziJ/
qkY6i7t+G1/Wci9n9k8FZKqfugXtHmU9DJ54ux6StecSgzEP5hecTTXUI7Aw2/cH1JQKnsOU3Xwv
eKsb3/qhwAnYoXu3RQOvGawa11FELztnGH9yRU4D3DwiUfCFe8maROpQA0YaTlza3zIj/SGYw/Bz
KvC2s5W3K5fxyRkizWPs35NZFY66EQFE+ti0a8v/uqtZ2DX5zAAq9C02FHwQoPwcG/AEX8t2WcqL
uwiATh0N25HpPJoKwwVa+hy0ntAiV9g7LbNuBaZeOBEIemdLDb2Uk0KXy9lsM1yb6Tc1FtUywaZ3
vfIxkHUyipFUsaVpjGSca/SRrzBBvtneUAZnNH957qRTA1gCY10WNK4p+f8e02ZXC64AWa12odao
/uDyEcYsb8PM6hBz4QaicMbeuHlTB6gAnqGNBoWdM8+rmcqu62odFh1WMvmaxOtwFMsTrPdIdcp7
GnJpWNk9Cgjp/kD5g+2o7mFLY/k65WDqtqgcHeTb9PeGClkQT8VF9XOwtqirzXNR6BoXQAk5XN62
Y4MMJBn3nT4zvJUpIba2u4p+LAij6bgU43Qs7J5VasVzU+u3m2IjQ5tQzea5CbbB+mkzuE6vd+Gl
pP5G9edmaEv8HrshaMUGOdrGQX1JvftNSIiymcIea77LZJz9skohPi2MCFUVjUXX4ENljcvhrOw6
Lrzyad7gtukIwQJoPh+k2xNX5I1rxYwbM5RLlU2bqfjepDgLH9oHE2veDDrvaF5GvBAaA33tYgep
c5ns5MPENQjNiPKmjMD1MmXlaKzzPsf4LIW1K+vF9dn4HpTZPQhvdMNCt3x36CzUtfLaLslZa/CZ
arGsON9u4FpNcatv/b2x2M1x2MqXVGHzmaWuRMZWRJ0ZSLAGe+YYa/o4XdihUwikw3CRPSSS9kwN
Vnaz8v3sLr/gdiFUxtcEW0MGf61rT29+csfJhISlhFwdKPZmquvz/2Y1uKYLc0FZO3yy2y1H+zpt
bWxaBBsA7d0yPRUacpPcSt4ptEuqkNc3kfdZQGtob673urLdejJ/02ovD3t1SSlpV1enDoppWYuJ
s5F7qGTyNC4U9VVJkzHIx25vG1Ldo2WrKHt0DY0rWrBwHXYtSahfZubTauQPRubUoTPO6Y2AKhMK
ClKR4SWw81rCn26mnSele4e4kjjQuKGWvC/6pD3kCHwiyznI1vlIXJPCsVLru06E2iY/Z4eTChrB
1Qa4OrABExSMdMtd4LU483bqftTbh6ZCeqj0w6+BUzNqu8+8ZkFkc/bLpIHtr9caS4Fkz3eSLfSI
eEPwPEkku7C05OemQqCUAPYJtNqrj3fJ2cKW2ysw4iE053+sKDYKnJpyzpcEEwu7CD0ZM74zB8g0
qxSC/4Ltuj41TcDcR7PnSKBpugoYMm2tgiJN8lupJOfK+kwrvuzBRvdrNc3JKrcqAkabB4NkjqW1
aHC61Iahm3yUI6IkiSN56RU1FX9biTyLkUqSWyIbt0zQsoyGv9Hdip104EqvDaBcdPU5p+09pTgI
VGRfgVcxFFgu1ntdzyHB1mFzxXzG1oBtwKKxnia7hEt4XAwwzYxl/C0FF+JF4rgl1znQ9Mbwu94k
Fq7FDvsCj/wh5YqOup1lXOAA2zWkPhbdMMTfut4HtBHcUKRujmbhzsnpAxmZxrFKtjnosvKhU7Gh
KObkqWynbOdp+CCIibBFH3qcH676EDDoHqDP0K3nImzx3TDz8iNrloZr2+Eb4TVVsPikiZ9Xa31O
JKzodSo0YZY+4jfMRd90PutU/92YW3kjLELbri3gBOp8r0ybevT8+oNtDWUwYLMSqOX0Wtnzg3Od
G9Zah+OSZIfURdBZ6cl4ERnVRUdDquUUd0o6/baETCKrQzHQrsWzoWKgqejLciBGvbOaKtYrewhy
12hjTZ/740BogU+ZovYjyWZZRMSUtp90CDOKYSLZMFjSwNdCMoWY5sKwSx1KcULSzBvcH2OpWaEw
lce8Y46zm22yiXrYVcZm+4uTgkrviJoxxGJwiCB27YZdUuw9TNVPhpU8JqeqsSxc2VoRoN7MwM3c
FAWWHWprBQk1+zktro0WWrPWNjYHfvpwtjELERfQiZnNKPXGPszWgt1m3hnmq+cu47usvEfbWMcD
kVXrVxIfdo4arRqgugErDtEU7o+z5Lz2Fu9+2VIyckoG2bSsqH9QK8GEdeNR1Z8sHQiWKz+wXVlD
SAHI5tK7YvGWQyOItit72SGQ+4Cqg+op4zzTBrVFd9CQu+NRFXJ0We50k1vwpKFjpt5hXGoyOlNg
IW9LsrhhvKUjxelWiGVvTzY19tnFyQgDYLJNlqcHil2mIl4cCw3Icl1pFcBPzVJ3Rq/TbsOeKCNj
FDAvSIpB8G/kGGquGDcTbZVNIdbPeneN+aqyNg2pQOwB2FhoR6g9DNQbmjJSZrQySuEEY6Nue88t
j+3SncYKQ1oPNzY9oXGbI4HIQLGFKj0Yiq6h3Rg/G2D9QgPbNNfVh6NkbwujAwxWqRu4P6RzndW/
t6ZCXiCZTtCQL6nJ7aTX0ebKnTJTAU7K+qJu/Ve5rgeTSzDCBNjOGVpR9n/WL/XCvT00P9UViknb
aIe17S5trrx3ae34xNn4rdHcnVczaGaowjZhDvoh72HM5iG81+jzs2LFp4qAwm+6iloBEh7EbX28
lU4ftpP0grZ9mCwyWUy/skBvyw/AhIOvNowvrkzLBrzMY2NSOSxRMCVJNLuuGdqTod3ic3UUjbqb
rRcFI6vdZoPrTTQ8tl1KYPnK+kwYqsf0zoqUPminfIvNbvqqh+5hrrNHp0lemgLUAvIyUvassSHS
sqk6ypFxWyWsM1Mccqt97UZLD6vGbuPEjXTqUeDNGFkCxwU5w92OHXPgVco74OjeSsQBQ26ejCsP
WKhtsSs6zCEqQx5MLKlqusl70zJvPcxN9m1aQIukklLwtRHVGudOqXiX6ar4Ji1qsSI0NclQQqes
47rqn9WG+onM6CbIYsPdFLFq2tVnezDZmakmRWtHejfC6g0nAnucctkEE5iAdj+fR0NCuLHZxCfV
frEJkmKtQV8pJhE4JgAiw1UP+VlR3RnzPbpzdTH9tjO7D4ud07QU6DAlDPQhJUZyJjesNni3+CTt
SI7mQO215KZKJM6+SQhUvtnbbeswN+FgQZR78TW/K61eMJz/ir9ziZ8RfemG7a0o3F0C8DUwMz5B
D2ACjCS7S5XdVgXhz2piZKnqD9Uy/HCaUQ3NdSuCuV7vSkd4bCgTutHcxq6y3OLMMhlT0ppgGYY1
XHO2sCxBK9yYA51KxrpKOYNyoG3TIKxCkroN+7Vel5gJfrlXsCrwDH5qq854xcHuduqXJd4U0SBW
39pjW0psEzfatmqnHGareHBSpT60unUxesM4orWB28RWXwJkVZOWuaVi4JxjlCRzEi0YViq/Rop1
U6+k1t5Q5RDSx//IBvG0DN297mROyBi9h6xuPVbaImIGR01OZ++01JBAmIY4zLp+X/VY+kggCGba
L7uu5upar2ogwMhhpYRMMyWxv16r7cmD3UGaVmRkTR58yQD2FKFugjqndEAELVv/2m71rp5MYs2M
nV1upPCamOaAyVUiOea1PaO9djiNAK39Fnd6dSuYO8PSc72Xy/Ka4MLATBvq52rNEGygR2kdQ6BH
+d4Xi+f5+uY9jUqxPVB1FW26W5J5DGa9riJhUmrtrVcYfUakS+CjtvjsauVnhVwM0YBEYVRyVagw
qVquB1C3xEFDpklA6cadB62tXJlURm29a5xCBDN7r5YlVjw03ouLlNa3TI5pUw5DhEQ6xigyLKR5
U63iCJPqkilUDQePK+YimfgfyxBqpsORaeLFdjh9Sulra9mQUA6GDw3LDpg3iHF+Qj1zXV/jZOQ7
GEIrUva+ihZWTqUoA+nbLxtx6U1t6S9eSv22aqIhRYBbipTU6KcttOU2Dcm4JbI/cWhrqGLjQvGx
2QrOFfxHG9tGyp4VQOiQLATJNF4NJVjzLG55pOL7aU09RcGKdyYU81QZyv1ciBhFzW3TIGbepF6e
zU75aMowT8Hi6Wr37glk90sqqj2XIu0mRR3/W8dTaofma0Cht45+1mbezipSVJAIK1GekQLpu2pd
sxPywX07sOb4KERZ03LJjQaRDQmEt2lW0HvlZyPZ368Ip13z3G4yqp0uCWYLd8Te6dugl0RsJbY4
crJQPwETCAYHMKWXUZ6zWH+uYt9ZDk5tEFuUJ6cB950bixWMKmMyW4KNjyPqxhc2lSAPlZPaYxK3
Nab//czq6D4NLqhaiUi7xClyWWRYemt9ydf3bfCKHVWUk600CkG5x25SfUBdqgMPFILCXJFfw/NC
eXUtAm7Uxtulv190tyMktseA0bbnZTQV5JO0AxKNq4Q2XWNr3Y6FZt8vCgXoUT1UXhvUc/2kfFpJ
cty20QnqagOsnVmXHlDO2BkwmRQztmbQp113mMz+vbcO61WVmfWk5IOVfIBAimkf3xFc4XGIP6Jn
TYQFmuentvtqSONoI/2YHfTsDXoa3C8QJA1xPXC+L3wKtxXvpcCJpvDYTqmNot6MWjF/eriz+kjA
7uwSXXKZErgXA7LhB2nfGvCnKfFLMBdWTYjocM0bRRIj8LxNu6QN0DI+KZ3KDj+kIY4SHEgF82Yr
u6RNhsq3RaHWIhdXS+M1KQtEkf27q6N4kZisEaG+d3rhrwB/i9S9pU9wGSCf6QDvOlDI/qaLd1mu
DMR37d7O+WhCtu8UBl9zaTzh8vy0lFWcj8tJoefol4ZXIcYsOsyL6nesCh5NpflpCu4oFXH0hklF
cKwQa3ldZCvdAzTZKhi4WJYbxO0VaBp1rB9YcWJ1n3u3NWvBb432l8HMA5+b/UwY3Kwvtaa99avL
YTH1iK4mWWJpUvBs2cmnegv6HjV4I5j4uO4LDNLfCCwEKvIrNTG5ivTFQB6zwL+X2Wn2kkgjra3o
D4U1dNvAMh/gKHmIc+HtAhsiT8S/I+mZORvccic6Ym7o3Tu7EHYwj4iPxGHllAy8JJl3qop4cnFr
J+iKYrm0c793HPmmF+jP8qvczlQi/FHRZSDGIJF0qJ/vm6Sm1qTbp3Jot9M6OK/Q1H+oeKaFek3o
lKE3iszmDlL+zDVaXMVhZO5qOhF0Mhpsl1xmMnsq/O8kr0qpIphIMEe8ejMl/4CiKO8Gi20/R3nm
12nBeyD329Z+wN0IWHHitY/abLgXq6Sit6YSmyp77Q663vWxnYzeZal3av21zN5H4xpnRec0t7z+
p5zZLUZBtuM+KdiIx1mBDLjyVlrJKV6+BEbMeKiVG4DWpptYrNSUr4ntaOytRNS+xmlVGZrh4wbn
ViNfIYjYUGYIrkqbbB/XksDRnKdZSx9EP1FAneFRrx0T7vym7ykRactcHS3lMjSFCBGbn2XRtLcL
HYcL8N/ZUF/qRcvjQaj2jSXz12LqUwwYqyEuV4NhTjU7tvTqfFXYz1a/mP+HsPNYbhzt0vStTMwe
EfBmC4IE6EmJlNsgZOG9x9XPg+yO6ar8qysXlaFSGpHEZ855z2u8VL0AC0SIPXR/n1G7qIyYqqqU
vTpLHnqjJ9vI7LZFm9bu3ASxq0pubM7CkWQFvAXHL3RzzIYA/fcUe/VeU8KVMGaWQ/gV7lh08904
c5s0BZcurkwYEhHxsXxmplFYAID1rdbuOGAFW0WFtSg8V7UzSS1QQW3u/BL8qlrq1F93IV7cPSDt
AwwAboNRPwUaV7bZJSe4QzxsQNV1qh0rxfTJCFpYm6Vx02BPsp9DbGwhepPkx2x0ZIwo8vB+HfQw
FnK7IS+61crYrsLo49fSFeIVLb6YaqKd4KjspCGw3yD8pJJKIaRYBzEzL6IEYSdL+lM0B5sqa1rG
gX5n62X/po5Eb/Uow37tc/qVHzLkr6Ycf9SRBK5clT8d8SYolBQy4sMYo7tCcfwpdH+tBtz4btby
Goul3KqSGYMhoIuqWCoicMQqxmqoyKFQhhNAKGRznZhsG+IG7k+4H1slt1m4UIpjZd4QNqvDv9Xk
nRxb7xYGs1h9qusyxZoeEk9hx0ZGeJjULQdRnKNRAe9Ie//aqY8KwOLOKGB8Y9/C8dOuSSkjjbCm
VRPNtTVzK89Nx+i7HmjZhZ+4H6adNEWdk+ezoxsGe1DJZuoTXiReRkBdg+C1Qm5bFe0TvReVoyis
zVH8iaRSWluhZex6Yye1+tfchNZOadDBwgpQnNBox9Ovr7qmlxwWqsRAf4w2lk9CZ2fmJMtSCkQi
VwSpHXjYK6psD1THq1Ixc0eYyrvWJgniPM8YrzIeLnaM1MIOQqi1+TgVu8nktA6kZzkizkWq053U
C+xkvFltGUeZcykqwbYYyCQAa3DCOKDr4X70amG8YB5nAFhk0bkV0+9U5ZYZ9boDUjAd3ZfTlyrG
yFm0UBGrr0USjtdZm2glo0sIMrMJ5vgrFw3GpLLJ1EbCNKjz37ReMBj3E51eZm/TEKC5GlKqRuOY
k4E9dxZ8/zY+WZaY2hWkfgql6jlPfNAomilSvaKmcUIpfpl45ezJLt5rKEOIULKcKKFp5dI+FBrI
glwpLQz3MnKNQv8cGMBrcsqeLaNipZnBws9NX4myvgzLhTZrZ6WExW41MUHWStyvGYPlthRNP13b
7+MlAxNexKWnjyBWuXkl9sAF+v/yy+gotPli4AehTg7Jcsks5hpRMNMdktsUtILwZvSIk1qHDuhW
VH1nj0bzbTGXdwTC6lTwXgKfauSbQC1qjHphYrTqqHGkb1pDe5MXuxAxKeDqItJY5UDnKCMOcNwY
ImXkXldlcsL6S3ZzGYKiljSbQmGABSP2XRjy/DZ2QLHE+bjgWvd8KovtEMkrmYp1NSoJ5tcW889I
EXd+U0U8nv4EHRKHaNwzXaqbBQUf+4MKgRsnvHVeqv5dpj0re1WzIcDdJHK6HC4+kzJwUrc+/xV1
fmI6vvN1NEiDEVu7IDePkwSLCGXhe9pC9B7TVCLtiXCJlMW78eFnQ8QkcwwbB2CMPDkoyfQjMxBx
8OrBMQVsyVWT/CUPGXZa8gg4xJR/E46b3teHvVxZMEcRIpBzTHUky+4Yk/UozlhrxXqRMrHtGe8K
nQjbBJFEGSzcCWmtqbiLW5j6PZbiVDi6xhVKYWOtamZ9Jkr3BwJ9w67SXbjslwEtGyrEkSbc1L1c
UNA3xf05wWxzV84ZrHeilfLZB0yhHwoqzdxIqXEujUCi7bDCZvfrl4JbfKdIyBjXMA3+/5eyyAKT
GrUVwYdVfYNl3um//irzQ37r15+t2npWXn79C5F4g4oOP3JeOgvE2a3aR3bNcwSP55+NszZCk+bf
xQBLgzk/3lBqkeI6KAFDtkBx6WwQw/eyBQNlxq+NHbBSSmmyR/zXvEVPLEBpHOPgjOZVeH/QZ/Rf
TYOUcTJYLLn8kbfGd3KdAkHaRm2abcqJyIVm2CeIbS68h2gnlh3rWlsbJpooFMbWWZRxFrPMYD0F
cnTNI6bHKXRkCDDfOH6TqYhnGcS2hPk+P+9R4kKfTeHRH2wlSa2DMKjbXEONg6PqaxImLUjC8BqT
N4EpcX8U9bB3B1PNYAdEIXWNcgxqRD9TyjNUovk+oj3ZMNfPV3h+JfssG1Ec84lAgaV5ybT+WBVx
DqNl9MqCXk+mZMpiTCstZY9XQUJlnTxkWYHlcFLcRxlixpJZO8P74mweF9uX7rkt/IOelI/EUzCm
lduLXictvG4osX5T78GkkOxiSrBu017bCYjraKkSdavA+1tp4rh0WAUHQktWTPEDtEiRrqXPFrLi
LDI2g4ZTF9FBdYBSgGimQor3YrbsdBV6nqWM0UOuFKd+QPEbghyupaCxdkzxieNgujzIBfGEFq3P
EDhxljFyh1plLuYioQUVbIgGc4PhWHPqZiqooGlPiihn7gwPeYHRLLdhrAb6oHV3WDoxjfe0CSO5
3AIARudQtLwBRRgd6a4Qpu8pN5NnCBW2mUu7PgzGbd7A/YhCps0VqtnVpIHl5X3br3ULfSBEeEI6
JxSxaVbtuyZk9FUmwZpkT9nuBPZ/UpZfc6ggUgzNh7IcQCYWh5tqYjQdLzSkPtTivTpqKGtrHfmQ
nuFUhXQiHtCk4HZhMbsz5uInVjTcdqbPjpxX2kP1oBHszuzNARgCjJSUakGWELzSPwcd0qmo007q
JPlU0GnttSEOtPrFFKLu2kUozOUAwFIkMlYRicxpCrJIdWkwtnmmM8DOMNhjurWr4aOyVXrj6Fsq
qVZGCmhGQ+7VbWbuY+CiLfZy1q4nR2lbKU24GzTeBsufoB5LV/aFWDT0IJZ80DtEGGMiE0/jl+Ym
UXrtVPhM2OPw2FSqj7wEBgsZe+LFkPx8nVcYqsxMe2C4oLcmLyF4kMAhHU3S+gcQ2M4ZBE14UAbT
6QXKeTPIxsdWZbReC210q1SBpPO6Em+ErkyrQDWyO5SdGmUWwtks1BlyMijfSj4NlcoOW+mkgz4N
tDGrLE7qJ6tG4aIh6X4KfGrTUezyp7ZiiFSOevqE+18CUsBcWKyRxQJfxk/N8o/KUx0+gYVCmpOS
4MmfmC+1FKl3ZIA5ainLvHMwAcg3pXGHXlWspB7reT+xCBUqZBBu6FFmDSPx1//CkpdPml+I6zF6
6VJdt0viAFe+JTBarEjkiDVtG5Ffc/IDtT+1bTSchrxUDl3IHHP5flsN7bq0sp45laGRo9Xu69jw
pE43n9rEvLcDvMgcA71xiJwuWcYLAl61mRm8xnOrrVIk3Ss1aEimH1WJTykekbUiiGw6kkjMngch
jIXkwHX7ZF45baK61oCpdXVNSDewlShNR5m6BGAkUdZJm70L03wQRam4xHo8EHlyGgalcJENGpeZ
VyzEqP6DeGfFVfqQaRzHTIARayOIfcj6HF4Ur99PamOfDLLPRcREkDhhsLtcWwg7OC0UYQ0ALqzR
fJFi1Rr9UVN7pieDb+JphvIir7uHNoj3LXIGt2oGpjVacqmjyOvqId6NC+fLnznk+555MsprMkYQ
m+KQhtuyvgbYp7KjnOISaN9ysZg9hmzNOpvqL5KFAdySk7yc2kFaCraedbXTEWeCGEtjNrr0tUxJ
iHWGoaUs1RrpXoeq5mrA8pOpHzkwAUQsiGBI3GQZlCdUiFIi4c5WioaCPSUYpzXM+aBoun6MKTZp
mqyNqUzdXlIH1c6BgM9GER+YfO2bGlm26pt4ppiRvOVAGD2Wn8YLO+PkXkFinTdDHwGeG3h15FMD
FcSYqdLSUPM6HcWcOuaOOFGHhHNP54DdKqXfHUV5dQmmUbYVQDGO7dlVigpRggJ3NHqa535+CIAR
iAWA25Iron9swiFcKTXGoZZo7aDErfICB2U/TDlKgprU3MpwphFMgDeJDXLYzhdjlmSQuqMpSsmp
MfXNNHTqIY166jzDMHdqj/Kti8LMJlvORYm09GXymakgRFVFeRbi8ntK63sIkZmVNZ31kmE5Ok/l
KMycuGFDxF3DqYUIFxH4WIDVIqA8iH4DKBBPiwXDcIZoMRocx7j5ZTvufn896bg1iFP/XIzMRyYC
TlZRl5OKNarDHnMkxZWNM7LswkGbOtldKWc7AXMjTv3uMEIv25oTpgexWVQHKrNTMPv9pmO9MVpH
YieGxY22ToJtpO/r0Rp37YgYWKr7xiUMYc04ttvQmaQ7zRDq9TDBxCMrWBAtaO9Axu7UVZdpzLga
akn1uENfZJk2KFTMBfzxaqM+WbIgrtSGpJu8MlPXT5RqbfmQq3D023VmxuVZEpin0AH3FATIOAcw
1Jxo5XkcmcX64oHKZmIx9gfDQAs7pvV+bPTzr8aRT9KuM11ww2r2DPxzgQtgEPSaCydVvwo6riBV
p6XrjvezSWUDYR10XBxUCD4X6aMrUYYZLgRYv8rYSc+0F4IyZchoVWAdTOqpdoBcB2KuAa7iJ4Vw
zl1CGJAuyvre0tvDFGstwWrxRSsmUBLETGgX1W5rRAO9UBuk0j4oOmk/98wHy+Xy//W9X7/0y+/6
swUtTasnwOqMrNJMNxSv1hsP5w9xD40Nya5exxvVr7KtMk7iPlp+49dXcs6YP7e0BRFvfcc8mvVG
vfaELBEIGzgwFXT8E21Youa1fxmgu98Cp9qiE7zkL+Zb/2kdJMaF4bMkkBuxALuZoz7RLqhX5M2S
uh6uJnpNLJmx+CXWEGscTm97gVWmVaNuELxKr0G/IUTQE73URTb8yTfOxaPOX4VGj9JZKuzsSb5G
zWl+NWJE/CtIdtolt+wa+PpuHKLNfBTEjeA91QUsfUBuez5nCO5ujAjFD2Mrn2JlpTwmH7qBg4wz
l7boIh9MnPyrvCUAbdXRKM996OjX4EklLLf66MsjBwL23wr3CKPMfC816wnDLRll/wbzhO4IMxot
PbA1y8wy3YjkxzrdxMjLMXWwcV34wCmn87L0aBo3QfjkrUPO2yj3pF1B7QFjGr6qLcSSllHke4uV
3kmFpkWg8K50q+SWPVJ1q/l2ktYidEXOjisakm6bP8VPwhtUAqAkZA/rwu20tfKkfqTI3ETiw1Zz
+N0elbu1i1mqXpfBPfYChok2iVYH+G0I2uO3/j3rbeUaOuaFNzet1M/RHZ7Lcde/hLfuSdrgzQPV
9iiASc/29MitBoXIXaTFa+gi/Uk1bJKNUlgYdn4XC+SYtnBDuzfiM9Gve9y+CfE+N4MTk9rIPIeB
D3ClnWqET6+aHZHTHvKXYsOwR4jXTLf2RmjzbKZdfsiepLN2Qyeu6tdO9vAc8I/qDjfJvsPxaWM9
ilfjJk+OzMIRtiLrunJeuh3agBlsmITxQ7Y3jwDHNJK3eJuOywoI6DgmL3hmYIey+Ls+Vq/Cddyl
MPRdzA/W6v4OcXIdHjPezHPUrCDUgCZ/NpS877UD9neSvkbgfltzKmQOZzwj2zfkEM8cwJmyRQEp
kWqkujAxkMHpJ2sbQr5uVsZ2QkyvbOO7SUYqney4MwCZ2apOd6s2JLU5FlyCaSWIu/ApXXjVDk+k
YcRSO81BtuNd8DjeBTc+aW60Ne51ftGirR44fuA8S1f54m+pTRPMdp7b1k6+63224hhsAEvAVjcB
CVwwQV+xtHqp9xgahc/dRnWEB/I2cPlt7dYLww1skvA0vqc7EnEupfs+hqvmoLglslK7ctDmPSdv
CEIejSscl+KFsEywaKxokk0UrHEBaX/iH8TGi/czhhNr3K+VS+tJe0CfJenVVj6Y8y2EehjgLuh3
Ci3vpPDBwNT08kfrQ0tW1VtxF1aMTEpXvbV7k7SmwZM+mjeRCA529Fo4VlvMfWCBWiuibV+qrfko
havhU7cxaHC7c/a4KHqg4s626CWP6eAJN7CiuOWRAgeJN3UjfzYv8bvPmGptuNp1Nuz6uUwdk2gf
e/6RUrtNvewgPipX6xrGW2AwfzsDIJ/4hGjW411C5smHQKiPS7mRrxkT6btwV5z1l2FjvPkHojXc
3Ct/mk3or+KPapk02Va2N5ie8I+j4UfTbvuFx5xu3xkP6TUF69r0KDTv4PYvorJKzrHqaBRNKG28
jAMI8QxsoJ9APGIAE3dcibbxBY9zmhDAnAaoNcqq5QS6oVmouGtYNDJ0MLu0oOY5GrVnZvvKlk/e
Lp/Cd0INZnHVfNKxjut2QjJtM4xN7XDdeNIlhH3sxmS27rtDVPOwWUy5tFqupoX7YJvn8iq2oISO
z5UV7YXBNbQVBGjodfq62fl3FZOCaSXWDxAix/kiPOK0OT3Ed/jcAlCwnWZuo66l4+QhvFM9prHt
ilP3MziZ2A84vSOu24PwOF6sw3wWGKJSMRwtIn2O/jehb/FB2NAlosNQbtyIErXbi3YzLsZr8MiV
8GpslS/h0Hjsv5imHsAAjXOzCr36qd5BBopgiq7EM8ZjK777qv8Ee2jiAcNXW36VAPrJvWSpMiP1
pJMV2JHLINfC0hSewgoCsKg4WKuZjzU5Sz9isBZ28ZvII33AS+Bcde/xIXvGaQzUDiMcDPDbFV0b
NJnC4X+K9pxylE2+V3EeioOrbpvKCbbZtIl/rPZJmG3T0VDttiqxZSsGvYLlLC4zHIewa53uNds2
pcdICU4FpgTiVjgygoVlPTkKZBkGIB7um7kr4vCxDpx2WIVrA2r2VZlsedM+WUdJdMs9IkjNsHH8
OeiuxTaRzsJLsm49SndE6d/BMcbI7Uvstzpn6oWgAbgLnWNkLjxhiiAyI70WlzPGHWig7z125gOJ
vqtxD803XBO4+2q9UKNLh0qwDQOzB0d4B+eHjut/4Xwx2PIlUe3an+Gz2O0HOU18LxSPtc+x4AhX
/THor/q4m/ep07gY+yMAcqtjYPcf+bN8m14yhkYfQD/hztznp0xdN6/hU4mx3SdbTgrsdq98CA98
uhtph48AH5gxnPkgSP2LGie6JaFnWVfSfjtpKzNGa4E1eUrsaVt5xtVRN9fjVksOkt17kjtD0nhp
PYwkLHyYyJP68nE3Hp2GlJK9LzrGsf9pRQ/zHZlgtczNn4iShw1yF15nPul+PdCMnc19pDBvIif1
Id2n+d73SLWFNnAIPRxsrGt3hphYjNNq2jSf/lbBt4RIm4dY84Rh09wFFBiZ3foIaOyMD2+PQHFa
yxHjZ284a92BoAjUGPLB+ClY25GtYXV3ZCavXTuue+Fxot6IVtpTfR2gyX/kcC7XAkqPi7AJoNTA
rDVgJtsqbgKgUW7pmh5xMvV8ZoU1qNu3Uu6EIi5QTNfsbp+2jokUKd/JD/x5Q7Bz1Aa4zjyM/d7A
TANuZWJzVjFH0sMNvnamtqNnj/QrlUJc3HX12JKJZN5oJIXuSMFWftcPrfXYxp5PGfoWZ1vpygEF
/UmO7oCC+UNzjs4EMeq7oVoHj91zQlwHgxeNMwrhkGNsTQqX8lM0ViGX/pN2HhV0Khu6YpgBuhcQ
F5HsAOco52AhRafg3XyTjxwS6Tcpvm8G2J3Xr5W34kBgxa7bt6/qQ5m6ExNhOKWPCjZ8WIWhgQpn
HF2ccl0ZnvXWEnAIoyjbF8pqys+54SABDFemfw7mx+KrfCtDlBs2rV9kUpp/B9oauUf+g7YrU7/R
lk0vaBeRYaW4zMAA1ZAw4hlh48h2xtNC3AGT3nI36vbNI9NO/1kQ7Pk4/xQH/bF4ic2V75m3gPJr
lz+hQV0pLcZ4dnosNafkYSEd0VcVm5WnxGK7VtKqhoGySu/UcW3+HoR2ATR6HMH1nnmdiEMRD3B9
7YhKRaBjPjBx88tnrb8Kl+wRpQy2UJTjTK9jqKIfkD3nby62CmHEPqCUsE1/Lz7DW3kkmmXcCQoW
iLZ/Mj0sZvn4+nmlXTWMsez4adr41KgfLHwBQ+sddSuCHwfAPH8jR6X+7g6NI7FluJ5g1UHIf8Is
Ttj5HnWLk12TvYIh0Aab4Y25jY7moUQLZlIFr4xjeKZyCN7YM+m+L3YlEhjVbTHoedTnXRlvFr1t
AoN9XVs3H2kMq03baScjs8c9uDo4her5KPjKTcKOkFflI+Pf4E3iwKKiIgeMcxZnOTd98iVnLr5e
hbdyfBOLa5861QuocyBs/Q0VFME9sQ2RmvJsrG+jWrnmQ1eufTyuri3u/9Q+om198TC4VRPKeBqa
rWzjKHMb76Tn9m+W4dQ7NbRB2b/wftFuCFqYTi7WcZeakd+meiZkFE/OBx9KEQYXzT6k8JM3AMGm
7IV3NujiS7FRd9k1cCHZYlVi7tIt2drvPcZo+/QWYF1hFxa1Ugdh5xsg4EH9YD5DI0rBaq6RyVgH
GMuYvUMW30WX/IGXLV3EN/Gq3AAz+LGoo+gRXtH69DCSobPvC4eHK+zTN7A7GoX0u/H3EEiWKfst
+OI0zoQdjKr2ZD4j2P2If2ovZqS3Ldfqp080PK409HzUyHZxtB7QMoLrlYdhR4aa5jTr8CuLmWHR
D3kEbrCP6l285o5ivXQvQAXc190L0EeLBw/CFkd2grP6ILxmG/ETb9oS40G26iXhPIT4yUfevuMV
rX7WP9xaA9Z9mBI2zrANsZtZ+5/+vnkO6n0MmXeLt5Nj7DJkbqFT9XZnbsVN9WrpnETsUD7sHyj0
gmZbO3QgBlwJxycV0rWu9bW9Q+Z8NienQP8I8ZO9CiN0Mx3Cd6rq+IfTT0odPXLSjwmAL7C/+xKW
5YayCX42t3z73F1DcqG+tBdW50P07ruZZ+E+FznW3jhJ6Au/mC1AurDmpxAAc20oUOFt9U04iF6F
UH5tTXbkcPrre0YnTnhkWY3NOt42uxAJ/EV6XA6bhSRGD2dspUu5NLEmEwYXPC84TXfp5aWSGMs7
wD4MbdGcczFWb3j8Yb+6UU8sHB5SeJX34TfyV/MBQ7HoJ771n1wCwqO0yV/z25S5BffEFe+zrfHI
GcWmML6Yuh2Uw7SLEQq/Jlg34Hn2yD82vraB081bvLAAb6d4FW6piP1vmOO063Bv42+VFoPKSIU5
aYdH5FXiA6d8gOGPDRaJBuZWnIp36OjWYcE3BaY+a/8heAzZT7b/nH6zhvsXSmiiTaqVeI3OHEcy
Rw6SM0IMV81z86y9Ns8cj+GDuEdIcKk2wzO9q3rMD9LG2G+Tq7g2Xmp2WwWhtNhweHJYaq/U1vf+
bfCYxjyXdwhqWBTDI931lNKb6YWG3Y/s5kDcgVw5zUZk5Mew78nasZo+6mslAMsQB8OJ7Qw382Ua
95bTn/zPYSSDbiNkria6BQE63Pqr1jNOCdA/2waFD03cgIzRFl+XDTSeqmFf/vgbTfZmdZNRAXQb
sfIClz9YuNp+OpVnTkE4h9Zu4sXWbv2g7UaXT0A8KOuGgeAdjXFoJ+BB+RN5MAW4EBclw63TUj6j
JfzIKcvC9bgWvyrTTZo1B/gzRr/5QlywS884lu/NC3IKmcZTugr3CAdfwsHZSp3qGpCgB9wjdwKj
md2vr5KRuFItwaC1wSXdMWq2NOR9BE1vJNby8IiznQEaIinao5UNF+OwX99PIGFlSVuxVHCmaqTe
XMc19ziaJ9+JYgRTypy+CKnSbIxW433rjSBj0Z3zZWAmOxSHTPxi1CURtRcsZRiiQ3dJxLhy05zX
E5Y9UueJzTAsv8TQblYdkw003rMCDa45qNJIuTQW//3LaNbHTi11lxCtdIf9KSNKlYIyrXGPt76t
76LBP9MSOrOzoXMBwsJPWGelQKfy6xd9xoZYCFyGC4CYEIzLNQEylA+h+QzJsvbCksIc3iMSRIBn
Fe0pTA4g2mn+ErX4JiRk2pbroQxMSAMS0uf6NKjyl5yI+GfGNHO6efV5v0SuMP6rsLkrKnouX6D/
tlB3V8H0rZT+0ceKlBI2wIewe4l1uWGriOiPeRCdKnvwlTOiwWaux/FqNF3izkgtQGYYnPnlk9o8
Tyrs1eXriHAQ2CLNlxDHNystH+uxeWiFOeGMVFfFmL4PegmEOj1PpaC4rSp6IOsbaTIuyRR4pSCf
FBpPi3T5XFIfDZ/myJCXpKKJjqVWPBlvL5/hznpozacSz7hNEsAG8sf5PszymcdBAYPVFzhR+WUK
fWgbfeeQM/tpypqws/wQRR+2yEp9aPKx2XaorDhn0nRbG5SuxugN4hSeagHRCWKMyfWrzu3FAH9E
dZliNsbRTC1Mn3KKTKsHDKwy4CBhVl3Lkj+JX1bWpmzgsg05wwkkH/3o89xpP+oA8VHw2XVJl260
lHKhE7sdAvZTXIV0w5L5h4Qw6beQS5XQHQsHQpKwUGfyQ38zdNHHVM57way9QcUforCwKSAXzJb9
aNtkpAlklVur8a5UMKUs6+n+f/8nqOgfjHP+099l+emWpIgm0c+6+pu/izFqY6sVRu2JyfDjj6oj
NgHQARaVtrAQlPxaB+0S0Ur/+8+VsB36u48Nb1uSSfY0NYZbqvxbBpjY6OUoj1LNpCXz7RqlWK27
kTFcJh0t/CzCps/qIzK8o27B52ScTGdbKFvVGnZ/eCnLe/ybpc6vl2IsuUyWxSv67QlIBOlM0ENr
zxexRYgr3BlF4TssTFiR5/AclMwnF0MYlu/I9Ky/a341rywq4T6Y/rAcfkv6+7UaZAkuqmKqmkxw
MK/1L347WuRLslBEzMorTKrzmAt+sRVIp/I9RIvmC6b6hyeh/NMClJF4GEhMRFLSf3sSCRO7uSyF
2tNz4D5jyO6GosGTpNLq5hbyJh+/IbVvZYnHZIbZJ0rUaqS0hw6AyiQlfsOPoRjHNnlMWJ7I1Pqq
xl/ykw2yWxRXdf1EcPymnGCmthmPt+wYgVc4R9AQQQ5bR2Z7/feH+k/PVCa8Gomsubhe/bau8RAt
uZWCxjMzLkIdexhbr4Y/bJ5fi/T3laPI7B1NxH/LMOS/P60RpfPUWnLtYYF9w5vm2mfGfjAAv1t2
TAkEawz5dS7xwA4svhjM7RhrR/QfI/J1gpVDVlTalJfh4KvmgWfvlqb6bbWLZ0n5llb1ccZJlnyR
yhUb/yJ24Q/edPXm3z8s+T/cs9gBiqxrMklgkiWpyxL5y6ojfXeUiJWjHbAoTQOjwK1Ah+PEqGXK
eKZzHWVeZijbEbcncYGV8cGt06dAGiA4JjiM6ON3YMnfZlLfm8VzQQlwK8CQ+OJn5n/H0P0the7/
5BiuF1HeNsSv/dPZoagM7hbPMVn/9ft/eblKY+mFEfFyWVkrUnAgFjLvnxfbKSnr7wkj9UXT/zZq
+1gBuwwgwIHJ2Kkptn/Yr/94fCsc3KIKox5i6G9LIIBYIgnmVHuJxvTEqJLJWdxGphBMqMLmO9DY
T23PiD1gjDGE2de/P7t/3L6KpcmqiM+bzkL87dmhN/mvNThCKHJqSQZk7iNIotPd7GJMMpXCbpad
hy4rwRBkeTi9/Bib4EqLncyITA4Z+/jtL4YoM2T/VRtL362RALgGxzIt8e5J6bKtFnn/dOtD/wOf
iD0ySgDTuN8tLkvtYkP172/sf/lkTd3gNpZV8z/OJTioLCCx9ppir3VA7Dq2wyqsNSw922MbwyWe
JWubApzHOL/8+0//p3uRFbY4nokY7v2eT66OvtqpJPl40+LTIwBNDDPT1H6IXSkw7rGWA5AM7R/e
8z+dWqqIY5KKvw9Odr/ZySVjl/dTOtTePPIsIdy86aRk/Ps7+9PP+O2GwdRURifKgoXkd5z12lXN
7A+H7z+uSTaDpFjsC4bcv69JK8arRW7ZFJW0UQZGABOniDWywLQix1h7sQlSo7VWdUf0MldETQzj
4Q+n6SH1q31U98deRB9KeLwzTClTKgPEIJzCt6gMNm0DA7hXWMmdMN3Dkrt5WgyjAuOhjPyPxXDM
9GFp/PsHJy1b+e+nPRmuGsnpnD0WlP3f7hRVKztFwCzICyCn2y3XOMlh2VqGBLWKM7YZpu131N2M
HLC7CYSKqUlJ6VtaufPvL+W3IFyqBF6JYVoUq5osGb8fOpVuiOZUKpVX5T9CwLA9lMGvjZZQAn26
jjWp7QqGFaHyhyjT/6xOYE2aEOsM3ZSJnlw+ob8cvBbxs3OdEGQ4z6FjyOzJhg97VZQ9ejQO3dr/
Uz20rPjfPnPeH/GUCOdxcf69OrbIHsTv30QdpmKBHMPMppR9Kev46d8/0X/8OaosSjxgTnN1eed/
eWc6PZxi1UbhmWA3sy+7woCYofL/UGua/3l1KZLxl5/zW7ElkLftQxwpPCwpWsFSHTjfdPm6LYzQ
AqRCZa74kEbFtmjikXO7fFXjrVHFN94+WEPf9RvBWjhXSrZW4GNJChbdMZWQPYcZrzifTH4P54MB
BlulYnDTBWBGqjUivy/F3MU/VFiPmgijF3efzjIhVfjBI5a6jkxqOvifQmRQE2zmflNkYXYYVCZ0
Um8UKytQIcAX7Tos5k905sKWcF7scui+NY1Zftl99qYIvSAJcSuv0IthKPI+EGBC9iaxLmMLX818
lQyYEtg+loibhtYpttCQpBs6xp0ZhK9DposQV3HXIefmGpThj4gnnpP4TLANzQTDnCVjU2vai7iR
4/lC01y5PghrQSyC3evIbeIE8gCG8E/RPBM1f/73lSL9w8VEQWlobEERZpj2e7WUprOg0KYVXpxh
CCCHw2Of5ldlkB/N2voAjejt/0fame7IjWRZ+lUa+Z/V3Iw0A7oKGF/pHvui2P4QIUWI+77z6edj
dM0g5QoopjFAVSKVksIXkmbX7j3nO/qU3GDneVRZfN2o0AbSNGD1Py8icZxy+w7z+pMwFuhv+W3W
0hcyW1N26rZeFam5n6eQxk7lbCI9eKh7wknn0CfTwzD2o6+/1Q3+aje5wdbGlMoOH4qe0akGENRS
39NhuBOtupzb7s5MaLn2/s6OcwYimbqsq3BrYyNsbf5CTKSPNXabcMDLGd9kpn2Ol+TGbPs7LHNB
/RZP+cGyjLeJoBpfcy/hwSQrqzZfu9zYlyOjx4iv3feZYpEQSqtpW9Uz4go8C+vlfZr2kGwat7sL
HePt4+/1znlTNDeobzdND6HCRM7Xpuo4Wr4nGAt2tf7axL3nj6xphv1kmfkBn8UxjfKLOTSvA2Ff
BQS6O2H9TZuLC9wuMHfC8Fs4JM91WM7nbQiTxw+02zZvLuzOfVPCoZsv68cCO+I1MGm8W/k11rji
ljMo95SP4eqLO+STjcJU0FJpPglUme7JYuJnUEvNekIdDYasCOrp2EIuXTuKPmRWi12UqbcIATuS
jBo5i85lT5qRIahvDd4X72XZzk8WUIvoCHATCpaHOj2i0GXp+6HMCg8cCPJ0cki1aDGqZVuJXq5z
jP6I8F5fa+XwOrrtD6PQ75oaZU0YSntb9CXTRKkFh6Edv9jEjN9PHRYnNN1xTENCxTxd2+uAFOuw
c3IvwDJAv6uUSGUZvCAuD878sX4mugY6oWumXuPC2Qq14dB1uv/FprbAkU+/Ivi27GdSCv5/elYk
DU0O/tSBl5XfIAJke/x/mbb94IZg6liN8Tid5SniRKs41AtNo10853avkBWnMY5G54fIzlLsBLTl
x2t4f/NF4WvInzCWLCEJpkI569ftZna0a4s483UYtSbEOdhadjHv/M5ZYdlI/+eHE4vzkQWSQdDb
MM2TOqwhPC9N8FRBaO0uW1Mxeq9fYVCRTVffV0N+n3ak8lSk5oCoef3znfd7BU3iNQukCxLaVUKc
1JlJX+JuMmLsKJJxE36lzThN93TrdpFTnQ9mdjtriIf+/KKf3FNU7eCuXZfCyNKdk09cNkXRBX2X
ekWC5BMtYZk0r7PTAf2Ir4SPTjrHIze+ZrF7g4r67c8v/1EC/vq0EfXOxzYNcskccVqYBVFa5gQM
pd4sWqI5dJKzpGMivdPXtFav4pQEJcwBjLcBu+caaIuB7kTV26tRl491Z913y2/LKLmaGrz8RBLS
MSlep+nW6i7A+B3jAou+W391tX5fJnjjHDoo2oXg7Z9UduSQGZi7M944pvvQwg08y7cYEz4Iyi9O
B5/dGBZNP4eviUpInLxUiFTYl61KPJIbHy0Xh0fg7jPRXbjovLGMcaJs1eOfL8zvBTMfD2K6BeR8
WWxOyy67BKxJ1DdKIH68Kl+JebsHybDRS+Pbx1ee+NnWNt0v7sffy0pb50hufRTrvPDJQyAamhit
7yae1nXHKe09206uIkc///PHI/D9dAlbXod2lyUhC5qnbVzKrjGK+NlekIsbp+cMX/Cg0XBjqyye
K806T2xzF+tiR8gNWCxW2drCadVNhwhRIJAqAQdudh81/6s765Nyifdm6NTv0tQdToS/ltajZo55
HGP7rfEBzVF4Z4mRNcA/b6P2rOufDT9G5BPDiDK+utXEstOePo/L0ucKIGHsNCevzQbSKihHiacE
cAkbox8dEFgLuluwrhfDoYXpRsgBbayFRJJbAbu0RFWcBVchJvjV0JNHAnzw4gN4Kw2MgJKHmujS
vT9mCcQadoKABODcpmFmmPUGZxyikJI8Pr/Jb1MbE/m4EGQ+oGNtaWOgx02CTyxdHG33HywDrZJb
MQAv+vjjAPEU7CSgT5jIabWCgxuGl7YRx7oHyUAw6GKKD3ahtKo17GOQHNF3+noo30bgflrRe4C4
1No0qlcAz7tyOQZ8ccMtD+lvX6xUS2vGkMo+veHmGIZraLPQTYP24sfo5UKxdaZjVqNGqwCi+KI7
FmSWkTakveHO2Vplc/3nN/Hpw0XkAOMLZcL/P1lIMruieCCd2cPTiaSKj60nxr102y8ObZ/0G7mD
lcO5l0Xdodf36x2M283KyypPvYHktRptouxAdrBON1V/pIS6h3mAHpxr01riJuzM89rvzwc5f/VG
fq9Ulg69wZhI0vzk2//1jcyxjo0YNKtnNHAvOv6xGet9E7wm2fQkFitn06Tf60qQBXvVZvL7//wL
51uw2dBtqeunHTkeA6dPQlazKfHflu+7Rl+W1f4Xi7X5+yGZJhgrI3MG2vfm6VM7NkluzAUrhpMw
YlBw/ldpmaLOcm+SyYDywJoVW60X9Y5aDS13OeR5Ap6mnVlDEU8wPHBy8GZFybuM7yJbPWYwc0wy
hknARFBkIHD6ehn+bLUhhsLmhK8+actIp5Yg/PoEZWd31Ib2qJXlK1/lOjfN80n/ctX/9HsyLVh3
YC/kb5OblC/Jdeh+edN4pRlEHw1J+drRNgUJKVHWpNH3Lv1uA34ZNHBVAxWpUx2jHAHMn28Md3kC
TpcDLhRDXtuwCCc52edUZwJ4CqrEw2SMSwfQvwT8AIGygloZof3CJFW0zXVINUFJcKNks9flsyvt
+wxtTfE+BlhXoqz3GsqlmA0S1DQptjP/6JWBsn0UF4K4uqk17+VIM6PkZtCt8tVukwdltXdZWbyq
UT8nRBnHN8pJu36updhWgYa6lnqJVjUtSHU/G9WtBa2pVIQzms57VDBsD2VmbQvTOcdjfNtbIGBK
tz4LOwu8hb5jwr/xXRfgqfOYRxxzue11FKejDtbSPA+5HVaJiGDtvHz8u+tk249vuazoqITF91j/
ale1P732Lh1W1j+8faelfe03S0shY2er6mMObEkScTcw5NwsD0Q9kMxVhZMnjK7mAPPd4ZuOlXEf
1/lrHNQ/urA5zLp9r0VUme3Agl3V1R0sjuvZrgfKUrVO6vBH/N1QIEe6EFGCM13j8PIKWGTJwply
UwdltOa89dxcshTNurfQPS5rseXyWzoEfPBSJW6dHidBEdy2DfMsV/tiG/iswDB0m2MkBm+1HON+
XRVTtxvjCICIp7XGyhjz22D0j3q8NYLqW1FPr3qJVsdPb1QxfXHGMT/ZggwWw6VoZlhrndb7psFT
bWPf9mbfeAPX9gTs/8E1wm2l8ru4fOkMy7O86d1ZjGUC4U74RIbZOWHXr7Jv7/IKoJ4smfqVS6dq
34wIKEw/39HvwVKl2ruwTg9/flY/W13paRkO9T712G/H7h7a6lgHReENMYo2Nz9UHf2dbLirk/ww
l8lRH9ydFeLQQqU55bw5dCSrQe/u0hZ1hBtinQmvUnf+EY/2Uyb1txkWXCy/ke/+mjT6F2eqTy+v
YTCWZBbDme509yW0Lo5q2RQedrrLyhlqREMPQVue6Xp0E1Bs5elI/GawnyQ5bH/+sj4rrHntpfNs
GkKxVv96b7HkDW1jV9xbhKesTe5mY7TPeWr2otgILb7DWX8MZ/2tTPU3+tQ7iG178tsvhdndYc1f
Ja1Exgx8muzKiy/e3CflAG+O44xFDcbJ7WTVzfzaBjjPlZzb4gnc2G6axVMsWC6D0F1xPj3Xc3pL
gRCXBKce7TF4+OIdfHKu4sroypIOByx5WgaWrh21GQl+XjX1d8v1GRwCGxsg5u2Trfo7XU8eisw5
HxN5GeEnQ+dRxNZT3MxvrRvcaLn9lAPZ12xcs67xxdP5yXZsWKhqlGWzJ/02ne/hW+YzfWiU0B3n
6uJdiOo+bbiBoqC6kV3+1TD4k1MYC7JumsIwUbecLkTcGX5hNnPu0R3Y1QFqeHgmK8irm9IJ7+Jw
4j+OXzzOyzU+2XmZ1+vCsphA26ZaVqi/DS7KeRhr3ad5hWP5cUbHOOINd9uLoMi/any7n13tv7/W
yf2mtDiJbXtplCn4WE3kYzA1IHVxwjGi12osALBJZI22tQ/16nIm2w4TjiRCU/HQOhss6/cL0Tez
3V3APK8up4Ne2I+A6jMm+aSTgFtK531pdBEYHv3QaOU9ltgQhL7V0qyFInHmnpVdff9BPkaimTF+
hM1Xvtu54U0WdaHowa7E86EJjUOVu9u86K+m6C0w3a1qcpR07lHiwablYo6F1xbTXq/UWVn3lyoD
+qJN+3puLrWhuk8A+HQaVlMMoGl/kfXTwepwqVXdzzhu7/uGdxnkl2MOwSTz5zuRMikxFZFGBSbt
deSCsEkJTS+/y0OYcDwrbAXzxdefiLJ5ThrHq0GWaZM1rQFpq3HT64TkWBBpdhV+tA/CpeKj7GxU
krjx7KODJsiNg2qXjSil9ey1RJpFZ7EhB6s9m4MphYWas484FUk+BXcgeIG9bc0mUKQgOvIE4wRl
1LKPgwHhZjvApgMUNUwxARFdcttlFIkE1gMGSfWUH7FQ95ElwkoQl+HohnvIQkjG6WCvCGF48it0
1rGy9jmxQFIrb8Do4dHhrp9lfgPqfGOV1GOuPpJ/zFYooMYl+IV7soNU8q6wB7lRQ76zPBOyfu+j
4iao8xutadFS+GiebCztxY9GGo9mim8xT4qHeDzAMly5DrhbBgePLnAkv8TkDaRYhV4o+FmJf6ET
atUBDrBCsWu1w3JLjE51oyb3TDoTJlLe5LIOAEnfo2/dWwncQz88Jwn9qXCDcZN30/7Py+Wnz4/h
uqTWUiX/phVxqqZqJ4cFyWz8Te2wIofD9RKzLlEJ2ZOz7WZ1xkf8Yh38rEih/8HpFTEFWqWTc7II
JxgqwYSLjPGPoavLnAzyAeT7nz/dZ71XJsPMGpnYMkZUJ69jIw4CXq9yb5iU1w0dnihI8BluXbop
BXI6oJvhjarNi4hYnMr4ulL4bMVnU3UdvmO6sKcHR1VmVVYOgokCHo60QnHaoX8fNOec/3yJUIBD
n1z5wXzL4r8NIxSvIBHP9RpAsqT52BHIQ2bsdWISqSWdMz8zmWAJYMk+QTQD5MxVZuQ8go3vBWn+
VgTtbRcGR7jiZ2rqgSmQNtWLGodCTjc/ICgkwECcDd1mKpx7qwMDl7BcdtMyI0wJOK+hlYbT4nTS
p1crn718JnAndNeGci+zUEfI/2Y2hJTPPQZ8cr1WrhXdVuVNLQs07DamAb2dX5erWUAGw/81JhsZ
Ow8cpZLMAdowgc+Kb2p4S5B7qURefG1AuLBM7ELWDQuO3sYISD4O+vhCUqSSVRCDU6AL1WRuuzHj
PqDLAMbRACGc+tGeyA9SCBCot2n5jpEKMKkOm3vswfIjjBgCm0iD1r4vx6HaTWj+3bINwDsoHNoG
HApmj27vHBsdE2VKKHU34rHt44c5KaFvZItIHM9n5PMCC1bwz3fpZ/ulY3FEV+jduFWXZ/Rv+2Wk
NyLLkz6HfsiMyfyWOenZNOj7xCCu5v/rpU6PaH0Jb7gA+eiFLiTFHL5wTo8dTOJ6aLUvPtanVbLD
uQpdCnI0jnO/fi69Msuisms+V+I1IWl6Qb4Nx2K31O2xMT0bAfFiONnBDX/xMT+reujS0JKi1OIc
dlIiOzWyAmLhc29k7AsBPcuwvLTtpRuqM2MJHefXf/5iP39FQSd/CTb9rdsAnBp1CxxDr45rDGD1
PVSZV8OfHou0fm/ZQ6A6bf/8kh9Lx2mdtehj6XWiVnZPxT9zU0L1J0HBi8c0XNuEHPZoHDFbKoJG
9Xo1t85dA5uJLLghvZPyvkqgONYTNUI9LKO+Ao95e6OxUTWYXfGZZi0VaTTv1YS0QWgF1AmSR9xM
nCWI3mh0+Zji5oNTus56rud94Jft2pU8bwOuNLIG6G2f9XB0NzwrZ1EEX4rhbbM2/Ls6xRjXwoTL
lOUVmfltVNV1ruXTyqcTi6B5E7YhNGGlJRuT/AR6swOu48V9XjVAkxAAEhJWrDl95ms4/s+xhDoh
gOP9+Vv99K7lnrUYBTGaRoP66107jD5ZaaHKvKEq39PpQUEbSfz5AL7u0rS3bbeJ8TvOXzUyP7uB
4AHRyKSha/92Mmh6bQpL08k8CNXv8czlU3PzOqXta7ZoMMa6vIH7c//nD/vZ7s/kCcW7vvzjo7r+
28qjqzpBkAz5MGELKcDVrBU6rWXrrwtxjKVxlRbV/VKf/Pl1P1vx/va6p+fneLbTvhB6hrF53MuU
eyyWzeVgGo910V/++bXUZ0dSWqCIxDiWsiqctMrbQRLoQSiTZ+Xx7Tj2wyZCth7QjTXrtCXGpfwp
CHNj+jTvJz3Eyy5hZtA3NLjQvt+4K9F4VvCWFtCPHGe8igPrBlblmPkATq0UkZ9mvAUOXqzGBpbn
i+cYjeTWNJHljcTuNTAGwxhwjpi/tR1Ikzm5Y22E3Qt5ahfmB2pabNG4TRrc2iS3PX6YSxwZ68Q+
YbtTl0mBG6nSOG8Y4K9XnLxoGBfU+lp+T8xGgyWEvrNv7INekHHXNqTpEQyJlGqbi+G5n+2BEDiO
PUYr9si9Ln0ngOQ8AL8k04QtuIUxkawDE4ZwYo03dhoel7q5qq1HSUU8NtwbRCpsg3B8tIOZGKz2
Pi66S+Ieyq2baGdjIrYD+NlIC39qcz1tRdgeyZhtL0UdkhaF+ZWE3i+2mM8eGrUEUDN44Gk9FXWm
admguyzpq5ecrgrrsQdH0er2oyjFGQPfx5aIsi9WevOzm1ehycAN4TIqPr2fOF8G5BayQDipe2kC
vEd265sbo1lXkHCjJR3KWEZwTaQ8x4+JNMz8yzGKYy+Is7u6Y6xZmox9M1I7zPhn7pdP6O0Jt+rn
BS2RnMHihZfQAVQHm7VNeyzAhoAG8efn4hOngI3HAp2HyXJDr/LkuQi0KUVTmcI88rMd+ikc7jod
77E2Lu2MT0X+VrmKMPVpE/z1RAsJ21MKYfZU0CEPMCJqqt33Hatwm9+Rqod+C6vTntQCnLjw24n0
SB96a+c7FvD4EuJlqxFAkepLNLRO7mvUh96fP9RHf+lkT6TaF8ZSTEnaP8sd87cVTTmTzFrTSr3R
jLcVTXVQavK+LYiyqM1xZyi/3BQZ6PDMNO5D+Aqc4XPsvQHZIG2e7KOEYwDUShnKL9ahz4QYiLYZ
HS1VgvtbYzYYxVz6PYttKcPzLkpftbS6CQuM0cLGiNyScVLD8W7EeA/88Soc2wvB6GvV+5w828Z9
GHZZmL+3CRcKSj0yt+x9Iq3AHfgRXS7PCK1B7WNrP7/4TvVPVlC0EUgFELgx2DmdauqxHzi0jTL0
2TVBSgl+v25i2fD1I8nPaET4dse5iA5DeFQD6IEiTuYLpcNuGMI3farMKwZoTLdTiEGWv+RzdhWq
N2N6DWYelyn9Tj5kvh3y9go6KtwTkhVVSY8jd3haRNRrmxiuKrmdPGwT1HEho1sWKwCVeeF6aaJs
0nZzzlLSOhYmCTlWSF94mXzBTQmPANSA9KU0KPp+4Zr67/gUbx+bygrRGiptq1clylPNupUiesyR
Ia2szjZWQ0mtJDV5nqgf7sAS7MTdWyD0jS+oZvLeQ8i2qZwXiKXvgR8cxwD2UxCLTWAVN8t+0rvf
iMF8WYrCNrUem7q+N7ruzWTWx9z8sY9Mg+k/P9jS2/uQmn8Y+oMqWwbk4RnU+n4TRMPPC1+3LhW7
QWDHyZ5uIZb0uiIyRbk3xCFzfIQIyBLbw/wqW29OF+7opL/kxfTji3vhs1sBQZqlI1rhUHs6VZsY
JqRNa2XeGBcpWEhrBd73Nguacc95ju8nUje9rRHiuaxf+GySzPhCWfJJ0YJBUKIzF8uOftrgJe66
qrKlQFMFl29IywfHBTHcq4rvBjmpp6ZqO+MjXUWwlr96ij9Z/WmVMNOhjUuFeNp9z5mxd0MW5V7S
ESJZ5rFnFzDMXED3G6vCXlVgRjqX4k7wDOwyPwQe2nh+WZD7HLZyb+bxpd9V5sGalgjAXgEhJJdL
F4e+G/0LaJkbApPuI0lwKLXFnqqGmrCu/3sX+89fHEvNv/6LX/8oSoJXg7A9+eW/LohlK5riZ/tf
y1/7v3/s17/0r/si439//CP79+LyNXtvTv/QLz+WV//3u9u8tq+//GKbo6uZbrr3erp9b7q0/XgL
wXux/Mn/19/8j/ePn3I/le///Ov1jUsAjRjb84/2r3//1uEN45YS3NL/+fcX+PfvLp/gn3/9rzp5
zZvX5ve/8/7atP/8S5PqHw7HLQp0tUzU5WKIGd4/fkvZ/3AMRzH1sxH3SLRdf/1HXtRt+M+/LOcf
AkY/BhQmcgJHJ3+rKbqP37L+oTMxEUouRk+st/Kv//Purv97Z/vv68bX8e9f/92Ihizu5BFdBmkG
8i52GUaAtjhVZFRRZdolqtWDSKVcW5kNQSoDCBKJh9R2I5zLQNsGx/4Bw9LF6m0ZzsFR9bM7Vvq2
65vIC5zpTjrZc6NwXDqzRAJOluvK0IJvdBHxCg7RwZq7cWtaEfgzwhZkQIT0NG5jk3DPGCAztD73
kRR1iCU8HSE6ojJI5LEN4DYId77YhBJWr5bBi0yNSezQwhJ56lvrMjG+Swgasd4wKor6NXHGWDTd
WNDnsno82u7PpLc42UYDkFp7Y3Yxoz/he6xLpM101OOlgt4Sj7rYZyZtZsMe4TSh4Xen8NrOlXkg
Wb5OspdDXYbfmHM6Z7KCxtFVA/S02b7MZDFfx1FsbBJgA5vmJnQGkGSS1Afdpc9bFInyivQ4RUl8
iMjzvCbLZx0NCo2bGY9XorhiFAMePO7iLcJdY23alOd25o/roCvec+G++661xAkU0ElMinUUsWck
wE8zg8uwyPW1TuLG6tJArgvv9VgqH45G3Vw06EccM6ZNFU8PQ2beZZoDMTgLHyGBxtuxTezdlGk5
l7WtdzMG6nS8Ij7pOo2JkK70RN/b/YJf7kuHWRAnvy6yz5wB0GelqytX2c2axsJq6FAO97ZBNFoS
bdscbYGf+Ds/iHa141Q7X/S7rNKKHSM1RtkDUghD7mQV7KFIg7SwKrDiKVb4NPZXtGADamLmMDrq
i42csEkFQjExwUBS1XW9j4ZiEzhl7FEOvBR6cls09cHFL1lLduAqU/Mlcn8XrKE+bygRosOkmksz
gJcQf3g9gRLNev5SaYgPyuBbsyQHztAI8h9x1a67cLyFdZhLQhm6HMtALMaXUKIxTx0DQqvNtIQ0
j6ELDpNTGl7ryCe9FmBf6x4smjLetCr6ppqtr8r7OpXFEWAsn8twX+0xfiZ+DUR3x9WtRPHq9jBC
gyEhOUVq+Pk1zfWIgAUtOSG4n8njgl+RlH6yNRNnXLst9dBY2c96Gb3PJlg5s4DlYJWMS5jttjZQ
07TcwLvuwS1B+x6y4LU3A3FI/GstDsatQmkVW6ZnZmQRQnYbKoGTpwnUrUvL1dLexUzXthnFjz5K
7X2SB16cN29+GAKBJzaPL9S8aQZ5l4a9tX0oYlnuct71qpMOQTBkq42dc12TczFQcDXENmtutZil
47PeHlrAgJStfvgjMRqYJTaIK4e2UGVaL2QWxNveh+JdKGANAE5dIwHWKCCdVBDmh/y2cIZ+71Cg
cZKIHsJuSWAChj/yQIdm+lDqQIHJsYKZfRZEAVE2BN/o26EYLvhMxZBcGJEEkVZctVKei8i89Gto
K6bo83WujAgeabchX7remwmpxJLsxNS9YYC/tYmLmqou9gAyMaJsDKJoaESEevbDxFOJyzi7rtxW
gn6NgGtBAArM4SJQJCpmHJY2WcVZiCDUbj3kw0/Nws9LQf8sOj1cE4dtaXV8lJr90qRheMkGfvCf
K2dEAzOGztEG40iqc+chEsEh3IqfVMUY69PRPwtuZbng5fxKu4Nzj7D8LcV1v8ugeG+jjB6+aDM8
HISJIAAg/A1MXwZa2MxrUudU8JRICyibXXKbY9tbFTjB19HsPg+A58aR1gEP5XAoA8xrgw/zXmo5
n4ai0uIGtfrxIjAZUUyokdbmXPieGxKpls2gF5weQKJJMugqi8aXYaJXpwv665r73Y4ualG/JQIK
dbAMB4gV3xQNcRZ1aBp7rtqo5nSXdfGVlSA0nRL4o06wYJv9WPMkviCj0dUhzutjyKMC7BcNaz1q
0XmLg8dh9fGw+cGqfCtGIlCDAVpVIK/NyAHdmer6RiWmXFepS7hz1281mh9n3RDcmm1Bml2i9Tty
Pta62PSldjHh/tyQbs15fUT9WhrO0c1KWj9Ok+5HwZ1RjOeZ31yEMiBfRCc6YmlT7UYr1vbtNG0N
mrLc0KFGcDndm3RA/NpW2YMvckxg5khbqYm2lo/RdOwh42tzbG4K6FhEx5PKnJna62ikpgd5ny0W
6eFWtflVP5bPdE3luRray7Eqqu3YjE9al+qHsXuivdysMYwvWU/aOtTzmRhraGfCYL6OPL8OAvuM
xYBFObesdWSSiuAzxMZTxImLQn1M9vFUq21fjy15O+JBFsFD5WjutuprjlgCWZ4hMMnFPtSzaJI0
g7rL1DGtPShvJHsOCDszSF7LaPgWF/X8MMN0sxWOPisK1iR997iFwON3nkndvmtz1C9O78kJ9Zo9
Vld5T/CxIMrGgnpp59AJCwSAHU1cXwKuJmLNS8rIGyJw/6OhHnon/BYpycTKophXBF3iKpRYO+s4
4q12AVd2hlBtWqJehSy7rs+u2gufVzUF306KSbp6qCTbi+PTVSln/mA5g0DtOZjQej7myXSX5OaV
0y4haywkq0RGGjpOm+iGFk4eXeYUkNDNlDkvQQWxsh6HwxwZOFfIfRwLlRAjMK39mge50NO9UXbh
hU9MQDRxEGgEeFMd3GvuR5shql4nwkdi8yz3XSiVpf1TWZz9jWlXhGHzLUQ4Vy6M0XQEWYUEbtNF
St90Wnhlzn16YZw1ecDDJ0brwgcuZESdc8BXvJYFX2jUKU+ffVgNj1kMhKgWGJBJQfZCfHj+SO6F
kQwgH93pWlx1TPg2iVG9ODpaVm1ggx404GIsZpu4BvvcZiNXP4n2JjccQWY1a4v9veZB3KR699Rr
0I0XG7RD8sNmfnLJGpgKG3iuL68LqrezNJsamOt2wOxbvRhxVe4q06UCGpL7WNPItwN/hBfUB+Sr
65D/+AJdHwYnKfL+xsqaJ0yN+j60ywvXIJmvCxhgEFdJHp9ZEQIdT2JfEN7kD+mrnWD2bJALrPIE
3pbmslg1URN7rj4faLrfII4ZiQygEoxsGEKRVW3cZsFXz1W60qsGeqU+gsPNIX4HrXmIa5jmfrfQ
50LJRCI0gOtXDDgGEW3jNpRgMv0l2wgJxUw80owi6UAVCClHHkaLq55MsGvRjqEWzejr9VF3XjaY
x1phQI5dUuUDn5k0hup1ZjFlxDb7mibhsCYdfUfE8SX70rh1C2vaBK6zKIu5QdPcfzThhszdfT+S
XOo3g36Ruls/jN1dn0NttQPzifTSckvrZCUlIQEfNVeiRZtpkHzVMVhuxIgNwQMbiH+GSDsvk855
abnxYXDYAieiTEAoUlnU4FANAwxZLKxoo3f4HH0win54pZbMM6udeEuVfjunpdf69W1IBtBazIZc
IafaVFyEumkPKA4fm66dDkZclrs492kkWg6lBD5cLIDE3Xaq91I60wKoxMbhYkIpc9R2soL0gMqL
DKOnlNplD0af6e+IFd+d3RcSb793fgAmMg++R3O3NYkBWJIVc8JccJTF6Xg2dYFaTxw5aPj1P40m
cNHHNAsPj0V5GkCK2FW4lG025Salpm+Pz30xWJfDzwEp7xSSIFVYF5kJvjpK8fQiwH2qZO51SWsT
M9EeyzRqWNzkjhJRHiviqltz1RAAumuGEgC9gbirxyO4GcL51q1GejQZSH7LLY6iodXXl91mLJnE
Ys/Kt/UoLU4dFdlZOkxmPLW3TcHyvuj6ZrcXm7ilq6ZaSvDMjF8jXb8iiI1ys1hhWUThs8zjEZXo
6/zgvkk32Aq9o4eo5Twn9QZboX5w0v6syMj+Acsn+hJZnlwmA0q/n4YDoTKruiDIJCqaH9RKL1R6
OcnOHHqIdUAbvxFETG+ZIjbg3/uNY9IJLsyAMB8HYl6oCdyuTrXtnR6bB2mcWQ9zn2MLqprpPJj0
Q0y8y0XnF856GPwfszPAgWfP6dzcwuBIxk/T7NJWaqAfQQZauyTs3R2YkwyCCSj5LG2vbOaYYiYu
rRZIZpJCO0t4AA+1ZaJ+husXxO2jDEGfJX38kjFIdGOtBDjq16usWjhyIqff2w1nEAbh7k6g7kPV
HTCbcnvI4Vnv4CdY9ezVpfUztdK7vmIpdYwL4gA5IqoeR3ehtmmiXwWQ+iK33dt+c547jDGD2pLb
wXQOAC3O/cg/aIke7WVlPQRuSRxTNxCimkLmYw+dOYWhMzhzzKs+oJYIdJOp/Aj6q9aj7QRvOBDa
D/Jn9JZSlsAnOMcJ6pWCG5lQBxQ7WrNPIu17PNB8oxcAdLpghxMWNQmHHWPboY3dmXpwZHLJYb4l
JFumhY1NBLkHRS37uRGCbKUQWycBOo2mYtCUA361M4mIyUp/Mj+8DBt3Fxuh2hdJOa7LST1Htvlo
6H57p1ztVkfRRnoUCaI0YuPgm5tz5ZLIH3YBR/Z84mxS3dolp3lF7AoLP5FOQQlRjEBoIzHDNXFg
auc0VFkxsLTY7ux1WiT3iuQOsrVrr+jQhavwAze2m3B3d0yuYmvVjCM5mB2UxdAIz3RSbaCTAZ5W
snpgJA/2YmpLzFDiu9aIb2TTctnNJyWghuJyYt+jjLLIbQqX7vOwzOjKYkLqxig9dY4MR8nGaUjX
CAX+jcQY1n3x3Daav0ahT2jR8DJEIeHsLAVRLuU+DjHcE/Ge6nZ5b6M00s1oGznOkjR0rTdyQeO1
7HnJ5n9Td15NjmqNuf5FuBYZbpWFQqtzuKFmek+TM4sF/PrzoP3Z+9hVrrIvfUMJdY9GasEKbxzt
nlj7qIvXVfpdRvE7dLZ9RmZ5mTX4R+bLUf/xtfYrIgDR68XOamfkbCAvK6NTW6MwjXWoyzNecuzt
CA6dWFnMIeRDSgNZ04wIBggiPEbdrcy+VD/lZ0N1RBKp9OoK9ZcsfwzlA8KrGb2OlLijUJvZStn4
iJr16FjlZg7VsJl7d0fTor6lPxctTHV1HfpRUeysYndsA1qzKNbWyd2R3kUkWEetVNsWGtFwOJuf
8rAND5Ke1aJnV+k1gu3pJNVhIkmlyvtzb9kzYyoYVReXO9cTL4ZqiHE25/fCxbeRhTReMbhUoX7J
YHYOPSseJwUlHZTGPBp5JLV5NXwm65IoZN9k5uVFt5eoX4/6jHYUb/Xgv7Ymd5rTvzmNN+9gab6R
IvIEHYaThfWX3li8S318cUC1bCO6UGT3MtDnBucJajFI7s0ifR5jgjTLGFhmnebRcz6XAXux6dI3
QEN9TQh6LITxVM7JB5lj3ZOO8oSeBfVrtve0cNVHaKEPh5qOS4+QPpnjl5loF75RBrCE+EJkTFXQ
Sb7rvx/ez9PiL9roq6OWEIzdaPO2bnumneWA6GaPKYvaieUshxEJGlpo954V3gyCpaYCxWoYl36A
hlXD0y0ehkS43CSSJD9LP4Z6wUeYvGTmauKhyr19D/a2j/WEkSyTh/tm0mstf5dHhGnHTjc8xorA
y0b9lGaXHWPdabeREd8613iTHdUpNQVVB6Im2B2jau0Zkb+VdnNiW/4GrT82OSG5Q2eXp45HayGd
FohDEYeV0MpeSERbWkMrQo8nxHHHo6PNABY2LWiejnmGAQL1HsnjupE9LLcrdXvZtNWehRtbODzU
zQzdi6Yc1pBTJmmer4+Ctsy11BO2dOJgdv30FGrVyOJkO4i8f9Ls5puhqFxFpnMheyjIVP7lKAW7
ralNRQsRtehXw6W60HpVpkeOZUKLQxWHq6Lm0q49UqcpLV0L8UWrOVnvkiD9NKdMfvKMp9z3SF53
60+mh5Mu+qBJ025VpPMMum+fQ4yaK0q5rH1b6/7Gzb1r1juffm18UI2GsK7GB1sP3xLFDHmgJ4IS
sBI5utyn5HCuuiGn4ipnWIFehKHaZFy04ib99qJP8BFu5ergs+HKKHXowaa7unS/Huy8fJ61LUuy
x8HWsn3V97TkusNHQWszacGUjmLlCZSSxFnR6dqYu7aMaVK0Y8zgzRzuozw7ASdc8WOeJ/jenT1Y
daBwPhEoiztHuEMdGP9xMMuyDszlV+7P0VLerTVzLNfeHFaBGotha3jad13kRuDM0UPHpbS/n1Fe
9NrhHEwGUJOmy7vNnBNJeb85nKSuAqx7BoMMIuBcOkGVZGbQBwLJTFD6ClQGOswcmw8zF7w/mHsm
veWHQz5Pm85yGKmWt6WNs9onM3u/2dUJf1qe68m+IipexZT80PUZDdlXZc2PbcqSH2amDu6HIsPy
ufrnXOeLEqkTH+9v8X6YStypf7/llGBU4PRjxc6oN1N/R78E3HQVpH5G+PQwUlVEHMkl6giTWcNo
lgG7zebYe+/3m9F0QbSMoT1Yy2e/v7oeRf/+6sv/bWYJAGnkFfLU8J/kWlns75/YdiXJ2Pe/w/28
jP125xrTk23K3/5gnGQMfKI6vl1btvswbhLiY+WognG2WE6xHxOwembJZixSgeX3FOFmPbUDA29y
eaf3UeR+itsbm/Kyb2qXUe3+1luT1mNmK6YY2QXUVJL2MVgH+JaeJsZq6+Gb2sZSsWw05GPfhQSr
2SkRkGNRUFEwTgy4mu+XtLr6TzAVZTBMFmm31UBOZ8+YUPh+faCdGVjKLoKpGLW96XStWicp8ULU
XJ/0lnjzYYzVFvGTCkTU06nQus6mmCcKO2I7q6gZ4v+ZI7oF7XzWGTiyPnA1twtszVxXWmccHM1y
xBpwcaoPywrjPv5msdEHPn2zKKqXr5D+FavxWY1mcRPgKG+C+6P74X7FiUT7mcVYbKcy5jIzIgBm
T+SHv2+V+/2yHIylU5R1OhF+XV8FkqK8fEU9bxX4/GNSjOg/rJMUc3NCUlTZlc4KVQ8LvYSGnupY
TySUj7X9p4ikERS5ffVACnZikkNwP5hkN2ztfoneJu8gQB6PU9M1iQxMcccw9XYReDejDQ2DCZp5
GmPQwMo83Ge43GhUYyep9+x67jfj/VAv1/P9UZwQ49lH/UZrS2LIbD+pg6hxqr8P83JpfEtHMsvq
sjKDqB5N/MuvoiRx+f49GLlX/usbAc3xDO1bG2y2gk7yu1EopdnqzefO6tEJRGm7jwTttIbtbuyk
eJhIsrqI5dAk8U5qBhnqXfwmbLZ0ozf962d6q+1tJFtHd6xswt6MYTVrYuvVbJgKEImz44F05Ymz
v/9CqcbuRIbC6v4zvVDnzgl/lEVWvNloe7yK+DcyOlEMFWHpiIp22JvcaHhLyuI6WCZlO3536EBD
9aEl3lkLbaLKbTAIe5T+VmXLp6KRAfTqGWwBBLdlkWQsb1qQo7aptUW/wkLjEo9sS7WBU7rLf/uT
ZHo05bl3rdPQQVHPxUX61IMz9JeXcPqppB6fiWkGQwJwI8Jpyo5Jmx68yCGyq2f3jOTIIge/M/QL
Q6ZxGVpJHjmqiJWV5dTp0ZUnG9qljYGsALZYK9fTPhu07Z1MQTkrurfC0iP+uQ2bTT3aj4I+ZAxq
xVc9gfbYIv+Qzay2ds3FoCvvO2mLW5EhZZu6Id1LanHWOG29et7GTnJGWlyfpI8oz5hos3D0LmV7
EkfwmnDea2GYxemfgzsaCLU98qbL8GwMrkMegf8IcCsQfUxNfiqo1qrk3LMGiYa1TJjqcEpu7Mkw
Am+J/b4/slJjq+mGcxAiL07m7OV/H1wPkNO3WZxJ9884uQmSOly1ftVRrhAZ1DGYenB/1Cyn90f/
/CDuaiMYw9JYZzCm6/sPREx3gVHbxeaf37u/yv2XLT1568DXd43QnGCwDCcwqpTCgvtDBBqUQFjx
JtdsFRDkeX/2n0OrKvfvf1S2hOFXdpGt9cFkiTa6QdnTYUHaEjMJOHkQhcILRmHQ2lIILEDTJmdF
OHVcnKoRtO60/W/AFYsX0Jdq2b2vwviEVcod/drcMhXwvTA8RiYN80ycx5pRVU0MmwUKf0B55dDl
ninK5vCAp4rmnILFpB6qI8Jm4uppgd7ZjAJk9urfdkwjmtO9U4b9B3RlXTn9B9Wd3F5ev5MYtpKM
PW7m+e8qI4c/N2uUPlhai15eS3K689oKqcNEE22qGuqt3Rpd4dwxzIAizS9dXdJJgWOApA0Y5Dea
kX+Pomm2Jn+yvO2+fRfO2yMbjrSZ1P+wJoDxxLZSUsqmV6Zsg/aY3lhPCqSrap9dD+LLc1KQk559
doGep7L2TZy8xCKf14AZNB5IwrSq4j3v0l1oEqBbmpJJlhHPJpa262r+CjZwW5nePLqKw5z6ziaL
X4biCw+6x7j2YE7U+3iieKgoxtzURfga9svNXm2FlW8ZB5eGnhF0qGGxQAWKnuJ7bt2yvnrA2nrr
cNeHQ+AZeX9aYNll1W+a9Y+r1ZBf7sFp0ps5WfaGZAsInLz/zcygdp7xkGtjAI9/GysSAdP4o5ng
2Pz8pYc45cKCznKQlJcvrUvyWphkCKQrrgBGSsLNR2fF1qFZm2H6MPNiA+hiOdICV/XYwuoKxDgn
+2UrOuvkMihGSMkN0ivmeroWmQGx/9L1JKoOpnFDF40WXIbblg3u2mhoVBOzuDRh+NmTwpAS3FwR
1z9itKqL5FcNE+AW8a4qmyvqr0us3TSjDqgjPjl+Tsnkppc5QsawvDo6fZSJe4xH/6/BLa9NmEIp
DMkvhBvbUW5lbQ7MaI+hR7ly1lGgUdFSU+vmSfPbtTYtngLMhnIDGrGR3rDXgfyqlIZM0vmR758B
Aiu2quKiwmEvFctPU2xhIc7A55YxXvMfzRgOSce3arff41IpW+abTEWnziByz9GfdeccuvZfrXnN
igYgzGBDqgDXIJCPzeinp0lzxo2N1QRrjqmfuNuX7tB/P+D0MU4TokzeafpVz0i+J5clW2bN8Q4R
wrtBl/MqdfISpD9GyUcGTrEMAXAOtC0pKfZelz7K5uB7rN5GHJSBKLntndZXy+KMc2Lu502Cw2Sl
jB7d/CjHdQrCKJXVsIdj5FVRZn7GrD1WeT8ZbIXg4ZZ9JlgFX2YPWhq0y4EMQ2Cpekq5O7t2m0Tu
VWrpJiFzPpBR1Qa4kSgfI0YbQIHl2v1AnvhjV8ztru6BjlfJspibPLOe193425lppMkLNjHusuMY
hpqSI3faxzW59pNfrXJqcVn4LD9E5N0VeQDiWgf6chjvK7RCDP26AGqmhoaSPiOhciTlXiljIo4b
8qooZ+EezvSW1iNH8MVD0KHWtNdDSREQQzD1PLGtDHAwbIxqFCWMrqOCaDkUbHkC8WUu6+1+1p69
kk9SasuUd/+ltoAwiJ1yHRspf+rYbQI2a/Qh3x+OaR0ex3arZ3m47bzo3VA9H6dICIQDLF0+1N+r
R8ggS6LK0HLXlKcxYrFnYHPdaMsK1eymhlmjYj/zz3mp20ehon7v9wq295//Pl3eCMQeTDdjC3aC
oMjIFnGakI4DTbTB/bn7o/tBM6pzxa3P+ojGYJYq7gED5zbM50/T6np2ruWbPdDgwVygA8EBMlWl
C0lXmThPpPwQXQIkPCxkIctfRxJqAhQog8ilTWpKMMAjoWc2Wg7RzA0baeO+BBsO7gc7donh1dJD
f/+EdPaWG4KMJpCA1Fj30RIfrafJLqnN11xjWNyOVI+vdJfK87oVjNNy0LgAWGuz92K7kTjRtusY
UXnIk3nn9IGiwuwuQftfifX+BzK8/5me7/+QWA8vnIVQ7r9X6738Gf+zVO9f/+JfWj3fXFR3SPXv
FjTrrrr7l1YPJ+a/OSZBmKjyjL9Vd/+fVm/JMSK9YIlxEvoSE/gvrZ5h/5tnIqrzsJwjPSW+63+j
1bOtRXsIhjvhdF/EiMjUSafBo+YaFm/IxCv/n+XqotcgwKpKHK20HQ5ga8/NQJVRHxWIqF2Hogku
fCOsUdjCXfjzdC6lvyGDZjtM/IqR12czxBXFJLXDrfxk2sWvtkPZoQn3UBPjGIvhBUU3Ial+/Fjb
3rMidKitbBhIlGYhZd9QoNZrpsHHZcLozrbZ/iqF3GhQLM3UUCkFN667gHN6oKcV6UV1eCDKZ+fK
7n0mpI0K6PKc1VBjYWM/NmaH4WP01hWJE2T50rukNeYNXKbblt28VxRJ0u9xMiRVTtE8r1vtO/X9
aOdkJN2p1mVyMliMILDBFbPKc516U/fYJjEtSoleb71s3ktdvhU43Gf4bD5YuSdA9IUEfspgXQvp
GhPX3JCErpLR2AsKMWpZ7Lyw+2o8fSdb6yxdt1qNRnxcsjR0lonuEOhtUA3uFCR5Q5Gf0ngDRsQM
PyzSrYLqbJeivfsZA55xuT9iTWUiJhTUPFv6dZ74O5fYqGBJIpNPYSFhtPXx1GmmQ288+xIsytpD
aVeUEJhzdKvYL5Yg8Od5wiKBG2nc+OjwbtFMoyfwTfX3qazC5oakESLJJ0ZqireJnVgv7tCxy3DZ
Y9rFEF+GKnyPwlJ7EH5U72QE2+JqdBDeD603aQ+kpjwP5u/CH91DOLvs2L3cma8FJeMn8vP3tQXC
vhJtA8XLt5wmlK4gIAU5n7Ou2pjsQCOSnWFa6tI10XLpDJpa5p0VVffnlp6GWBvrkz2MLgoWxsyc
19kk+RDfxtZNronKqTGTVIQBCksYTmPc56q8+Y7QLk42yeduSuL9FOE4kq5NGE1rW4+6uA7UKVt6
+yq0ioP4iqDynu8nBtsjS1XDDVyS/WTqvA4F7HOpJR8id9m4CfimzOnSj7kW9WYSNrGnnflBWMH0
Epr92xBWA/QZtXJAXNbj4ITs4ZoSGCoUi/BNyNPENe1qkfYHqQwX8FhfWcKydUAHuBUiKsF8pP1i
OGj0nbS/OgL1Stkaz6NWTX95LEcjVUtUo2WIhNaJPyvFLZ77+zYjB4tUaOeJrOD0Sw9hUcjb9p7p
hYe0As+GQkY36iGbOeZpHx0avufHOSzpiMw8+8uboyNFHuHvwejXoTY++GOvXju3opwyHrWd15nd
RzZX2zyEYbTDkQQk1Zr7UbPDjT+p6I28S2tHFK+19VCOvZE47lHdF4nd/ae+MljGEhabWq6HMkdO
726nv0+ZVt06C+P42EIAeKENUNZ1w1/FL02vw6dsxsoCZYwCZPCv3UhURoRuep+PiXeOdYNQwLKr
XzAeA7vwX+edri24/kDoQstycjBefcO6WHUe/Sq0BMsq8YS3ShfTJc7ifm0UhG1B7mSnBtFCMHpz
y0Dhj88VdsJngs0O0vZzYMwSzdfyvIqHeYsVTN/ef8PtWv/QDh2l6HGxHtxiesxad3wEhVSXMkmC
f57iu8zYeiUnSDwsd2NZv4vapOeM6M7t/XSaljIUIn8MIMpTq4b8HT3WA7LZ7tGeZfY6wVA4mfpa
mKeLauLypSvza1J20cP9bIxUhL4kj5Di4laeRu+FEShB9zxFZxTG4r0QEXFhtv0yjUreWtt/s4W+
IcU4f6p0gw7JqiTfp7MgBSZ7K9K8uFjtmF80CL3KlOkODRsIAMhacgqNF8swFVChB73mhvZzbTkt
XQVh8wd6VzbpcEaSgQpDq/31nGflBf9t+8D3p2HHH+K9O4XlgQD0t8jSumet1IuTZLpExpfUOxju
5FA75kMkhuQvDwOplwvte9wRpHkkQ3l616zSDgClkN4up5tqiK1Nuxgi2s5yP3KuqjzWs3d6kagy
nBHSIMT0PpQP4i64vKDNQRxcJ6o+aB1jg/ohZhWSdEzbmV73P4PG/URBy0OtiuHN0UwNfl4vju0Q
2jt/AaOsSAsfWdJWK78zSYXsiVHzhsa6tVNXrgfBLdzcISy/KDcDQNbBwZP75lZ8KaQPAHgm5RWB
HP1QM7HxceRGAW85fXXtHCQinz6MEFhdt6LkuRCVfPQGFvCWiJ8bZTFWh059wHsNH5v256zxhpuV
1Rq3eSrfW1vbpUlVBo4mqbxdkGvLLbtj3STJq9E2aOQFn+j+U9Q1GC9ZERTzMYqERPTmtvONpfOj
Hs3y9Pdzy2k5pNW2LsRbWM/9BWytv9wfqZL3owY7RsmRDafRNYbT/VGG/mydzbW+KeJw3OIqRzRa
MjwJLKp4u+n+SwwDUXIGv1n4RXPLdXVws+5HF0Lf+4Os1zmZ/yvgXaZBJyfhL4x2ugf1MvNH4Prx
sNTSDsCFbwJYfJqs2I9ZEh1ixGXHokp2SJ2Z2JXNKgdY4bxIYqE206sR1Fl7K7S+IKupNVYyyvSd
5vzRZxZENM5V+0LME51PXXMasjpHWyCeVUgii56G+mE20R4A7/g7pAxHvESfkV/s9WgwtuOQqYOt
2t8MwuwmGs1/iCarWzmVfG/cLL0M1vgLRJ/tUy3Xrs38IDOH6qjpORnydrcgZEvMAP8tCa6uZfWB
6X67U/oypw0jKtsbDa1F146PWIHJwW+bnzCBX5CtwEVGq3rX6zetZxcOv/OXOU7HnBo8cGYdnyIk
JahS2hy81LXWtoU8bqGmU2kzkVL16jojTZRJHa7iON3Ufv0ddUvvR1i+aT34MXeNb5vs+SPKLxP/
zWyMb72g8dQVV02gXZfWp1fHezCtR1mhiktz9cdFP7LCbiXXSeK8RrJ7gwAkyyd09o2kLKue/mQ1
VRE2wSGyH9/tsP4eFrOlP0cnlhquqfSNmMSmH9uViuNHLPyEsOyEEsM2HMKvyqd3vfxLJuhgsh7h
Rlt3ezQPw1q0qIYN3AyKdgA7t8nyS6JvI8PpJgr7EXKlb/LvJG0/ZiCrOR/25dRSmJgUlFblQUPC
/Gq29feqF8/EHT9VSO12qIssV/woZwG638LJ3GLFxZpiH0JDC6KhfwhnLWgnd8PVtJ1Z/83Dbey8
tdeSD2PE2tNgar8y1T2KiCwo6OVUcw4T5RkZI/HKM8YXWkoiSCJI24xKMbQNNPc51MiCuWdD/lS6
6sVI5mIze3q8MVN0sEhqVr7nfDuISUDbuCXb9NgYOB9NPH+jwmngmM65QcAeWeQHuv2q95nrTTah
zUMTWcOqjbsz66eMCDjS8MJpNerj1SiVT3wvQcItNprQNla+CJt97LsPHa5yszXXpVuGJwMb33pZ
dieCAaaIPmwJIJb7w6dbNKdqLr/LXtT7TpteBPfjpm8VFk3XPBTGfFYESuId4UYk2WDNRsxFdz/d
dAJMePtZue69UOG9HPZtLJ+nrDgVAmte6eEomUw497Clj2dE07O4DTZzJN5EBcIl3EUxbibbxk4/
54Zk6C7ncwNsrP0k3WJZwG3UDW9dYX52y+vghvqM2vxqyhD5tpfBKMR/Got7xNSa7wHJMrv3Ll07
r27hf5Hd+zv1/mIGuCGR5q3WCVYUxB2d9+MV02/LAbHrCZ4A4WqJxqfws6NlfAKsS7Tp12B6b5Nu
/Rkc9WdKmrNV/+k6S6yLqjhbZXy0O75yO4+/Yzt57BV6+MpG6lQ51ZnWIKavaRHFUd6U1F/gxiBl
tKR69nhABnxhwfyhq+E9kvZT5zhXr/Yfc2O6VZVZYEsYP4UnL1XTBVajnVgaGWDQ8V+xblIxxgVY
WFO4Au3cDRIIc66dhzZzTpKueJBVB2IrcvNN5XW3sMy4KduSi2S2l1ABzjR1AwG5pbX1ZYuEdoth
7WglBeH4e3fEi52jzjo0FB1hb4d/wawIfzMMYb2XdDfMEfQyrqKHyJEMWfGubbMYZVBMyIuKEYZ8
WZmfr5p5/iM9zFZt1pw656oVWMTSMFyzaPBW8+xkB1MlD11u9HtHH27oxykhab9CNHqV5qY7a9Cb
dY5OsByTi2wGhLu9ru+dRRRuNeIwNfa206pfVenIo+WOOupezb6y399ZUd2y3qgMVkvsj3Xq4dhX
j/HFAhLDVBTf3DZ8Sar2J5s6VIkDwJKZ70J8Ld/RU/rsSfPZ8cvkJSNuADidktiu1jZaqILB7ood
q6zuaPtcUqUvx8NslA9W07/rsZWfVQu1GCZTtsvUdmw3DVu5g6+pS9ek4knLXxLIK4i+2kKdH9Mi
Ozyw87M20cRoEg3jtGn8JKAtxd+h/AnXzZDae230YsZu5y3uE2hcr3xwsyndDT4B3yJ0Txnf2knj
kyJvOhJHF21rkT9omjI2je09KOV1h0gUOyf1UxYtrb+piW/aQMW7a1Mbv5zWlUf2iUc7jsPt7GFH
be3sM0krI2gLdvEl+Zp6j0O1zmkPQLROv68JV2LQWJ3rffPR0Q7Ytxhp2Pg/ZwXmpjl0fhmmqejn
Zuz7sjXDQipgzYfeY9/s8OWjNxEzkSTuY0z2HNtarB2t9+QsAjgUlm9iIWC7FumL1lLn2HsPCIoe
p5AB3s3FpZPagJiUDDcfLzLTq1f4fYCMiQ16PWmvHa1Q2oCTqfWTDzvPc+p71EWV4idGNchUhsG3
zopoqzcWG+vI33USOUjrAAWn+ULW/3N+f9L0nffMmN3t/XlVQNs73aId+S+/dz9NRRKwG6NFdXm9
NufqJvP2+F9+9f5DEbIitAgRvr/k/SnVYCVu6LedPSba0IzKk3An9PBFxbCs9p1pH1VbXVM4ib5U
f2LsjKt+Eh8AHhcaXDXRrQytP1YdQtq+RXxvdESGoNOUzgde+99ZPf/BXvinMQF75RRuOt88mkr9
mTPonaqKX5jETgWyab/H6EJsPIQN+XyzZfyZiLvIKHBCynSppqRaD3/NRELv8pxZgGySc1NDdyRl
CYtjCsxvZIJ0Xk0GIQKkIFsOw8Ib3h/NOYKwAT3g2pCuJL9NbO4/vB/ivi92yPFfm2zUtoOR/Cpi
NJuixwq+sA0ZtEO+8A/jwkQg10XmaEVioy+URWPIkel64THu5zV7/KBG7dbnj5Wtiz2gewNgBfux
VAFMCx+SLcyIuXAkM2RJvrAm88KfNAuTUkKpzAu3QgSTcRIL6XI/GP/xCBUoDcMotkhRLLKTNxjZ
cYK+IQPkmeh9GhHNqwa9Q+KzbYrnHtInX8ifrNj0iX6Bd/4mHO3VTcZDnPAHH68Lpwl/pOCRDK0M
LBRhQzpfzIVocmCcqHvbWrYGui/gZJDIjA37GXL62fRwbbBJoT/LOIULkQU5vS1oa1i7yeOwUF1o
CXrHxfuofTU0L5F9WV4TuLF68o6QVKtliWCjm6VgbePCpUndPrl4t/rmkTz4Sw3jpiXRzieRUxfa
Vx+qDdgfS/yG4ClsvDL+0mHuzIXC6xYyr4bVEwu9l1ri5pV+s4mfyoX+M6W6+qMBprkYH/LdDE84
7DyHhLpMq8+WSPfFQieiHWDeNx4MeMZsIRzHVEJLlmo/sKFeaQst2S0EZdnkL5UEuMTCa7OL8vKX
acJzaBnhu64NFEul7C9gPKmFXghQJIK/sXLi80lDe5PU+c1IjwQ26CsL9jSrp7Wfa4E3echCehmQ
jD2C2bD5Gf3qWjPwE0IHQoKE01jo2bwe6iORb9vRw0sBg9vA5Fa1IzaCJo60odasqh8mq/T2rfU5
heGztpDBTE1Bld7kQhL3C10cL8QxKHYwy35flPgPM7hlBcccLlwzNWEkrMQgrPDQtbWH4iGQvmEX
sBDVOEMol2+f54XC9hYyu3XwZnfw22idGUcGhJxa8xkDO3jzlohUpPMw4xYMeW9lzRZ79HdaFd4G
4BZkEj4ddyQaka8RqxA0EhdnCfNuwcD3DsFexULKV7DzyLLlNYGvx/VCMuxC4MPkpwulH0r5kiYD
Wxk5gxGpjwb2P0UFoFAD6Na0J1Lhu6fLYUXhAIKBRTpgoCEo5ufcaI2NL9DpWuO0toX26rmZv7Hi
KoBsNFbE7qD/2ud58oQm9gFaaFX20+MQkRWi9x+W1RHV/S5dAkljmtFlcxS59ZSWU7UWrn5VxL+u
8yZB9TfYP61mXjSd+PgmfagarIpFeMlDHKSzOZlgKNcuH/40c/IZQajrzTuC+3pT1kXBatIxd8ph
RKNbbDeo+ExjefQp6+pbd7Kj2Wnn0ZIPYfTmcSOaA6sQj0aN2gsfdX/EyM9SBBHMc9OJd8tOT/ZY
PkdGselyxRydnXAzrbvWfS7S9mj11a+swVSF7g2LhklMbJ/Jz9jy4309W7/xqBHd6k3zurCrlzjO
nou5/okZKIy5+akRgSPvfySt55Voy/PYEX5Ylb/nZPwdMijoevFDbeGllzU5ye7XtESLzz57TIrU
LPRhdQX2P+hVsVNoRtyMtk0oT+OzxTF98Of5hQTV57wh4NRC9aa9VkI9EljwhTGaqthkGADyfZ03
CBE+joR6vEo05LtoqmgHY6mKbPan1/q9MPC3mKH52jIFyEh/sHzq54VE8TCVu2p2dxMhRqt0ji5M
fTvQtsec6lnN/jaYwmpK7LiCP039Klm9OVN5rWY6WMboMR3mJ8diUTaDFCNX9+xm46jsZi1hYUmi
PYx9EXQ2kUm+dUl0UgoS031uUkTl7XS0TZTDZeiBTuufSvhPcUzrr5cYW5e1oYioH1SNQQ5tzset
8pm/dpaCh0ysoPOtE7HgmavxcfkTy6J+8XPCBVB7s5THz9HH3xr7ss2E8nFb8hHiz3TWwZS7EouH
jig49V+NUb8ohxOaK9BLtIyexWyTClHcvOQbAfZ0sZLYxwyjfeRJ/mkm3rK18jfenL21EdyxelUl
1l+H5o77jdTnXPr1D4uP1yJBdhKNOX4knCqNd2scEiJIWQVt1wxj7Qqd/UerYSYb312HD2WErNm1
mc2iQ2TUQECQobMvcrIz9BivhSDA5IphRifUHLaLWF/xO8R4q2fxLVH679z1GORJDaTyk/seF8RU
ob7ODf6ALdZob9luVxMpplWkn51aAAhm/pVv/ziQQLz2IuAQbaQCILKAjRatbeTZFFW0xdpxnZZQ
n1ebMJ/RbkB39NcwBuAY1A9r3DeZP9sSQxOeWHJXnWrDtZWv6MZDbePEzCsJfiU5YgJu7SkIWzR0
bPp+bEXqRKO8XTZOT9EiecvlIHc1Cn8EEsZvfHfNqlNYH+3wYkv5qkjiLDpBUHXj54e+w8/SiRPi
fep5YNVXi9CikJMN5Mq6tAN8Eh4qFR3SbV7PS0BqnBPcwIyOXc3QP2f9V6HSN2qe/h9h57UUO7Bt
2S9SRMpLryVTBii8fVHgtrxP2a/vIXZ3c+6O09EvBBTlKCTlyrXmHBMtRx7RZ9iukG3/qszju4WS
Hc5vEljlqF46BXVo4ZTajkMF4GBtSq6jEq8ga+s4QybXNNRqACrQ9Pe219qqx9grZFKPzc9E7j8W
gxrQ4I7ptDml38hE3adJfGMrsC/TRW6t140BkjjhVNgqap3ksRtwQ4BFCjsCtlax7PVJfg6tQ/qY
gTobfP61Xbi3vUaXVOr3sp2fG909jzGzjKJVXujYmgIx+Aw041AqtCitJGWdZUFL0+UjJW8iBUjm
sc37s1prtetG9qzM+bxl1qAk2CwEk5sF9NfdY5R+0La3OYVWmunSq3Tttd+6KSwbXzMebaO0+ccl
eR6sQHVj1b7bWb0cw0SrnxLscbXkDYyJsFHM0VVe3QGrQh1fKkCmB3ez5NTbdHPEs9iW+r41RkDQ
qvtJefMYr+xy+1Xx42EdqUmWP3MiP8sOG3VqU7u6KexgFfNaFIWCfMSzKocn1WX/NPTXaIj5917Y
Mf2kpZ6ulTrR/WFkENwjqiu6/NFec5pRPsXSYGDhaecLzEl0aQnEu8SlwvYhjlDGNhpS/yl2AyZs
JQ3yd7CiLamBw8mOxqtqNlLfcFY+uATl8dqHXJ4X35zYpzODQkO5AQDnB5Hj2Y255rk1G7Q8QShI
wBk4ur2axEecxTSxxm+HEAzmKs+5mmm7SS0fCWNeoPwKuvBJhh6wOVa5WHG7Leel7r8rpTVDpddD
gz6/2jypkrm0ldo089L0o0GIXKJuA0eiNPvEzK6xvWtUJs730Dv0/5nrVbSrFWW7ApQGI+gp4K2V
cExKLJojaOK8gjLewB2oNPfZmvnEu3h8h7qNMRQ1oNqRU6oPBOfVAtmHfcuG9iGJpnctd+zdAitC
rxy5l0J/7UqURcjzYm+cOxgQ9Lcwa+M6m408UAdsqot6bTIoNCPReInDlU9X8iulSUPE6QZN9SzI
maYEBOAWHiV7c+htlyFOZ1GCFs6hWXtqdHP2y1HpQ8v6mgzBDsYW6Kj13o+EavmZpaKi6bOvlpEZ
2prsgYAUpLR0AryuwuCMWrbjlWFRSn9kzOXPSv9mRgnYDJ3CWERagBQy9VSs/ohjsLsMGonxDu5I
hFcQc8T8OdjcZJbajTMkRAvOSLin0qcxxq1QV8xhDfAgDjt8ciOy56Zz111kOdJT1c5fSl2BhqiM
cGLXu6XHor+oKxaiFhi2BoMIz7zYRAUUk+YzzJxbY44LL0rpEjqq47t29VrHqecOT0M2VH5Su8sB
co56oXd7tbLb0NAGatsHm3AezHeCOLC1OHN5CFPG+tYZ6VHjMXnSD5mtkKoeGwJ5JtDCYWaRaaxu
Yf1Rv8llhE0NTThxzbCray7ZeObL4pgvy2Uy9dOhLEAbFIZ1nFyWOCgWR2ppkK0Me7IpuVJ0pg1p
MR8xOjKjA+gQk5V0WB3KEMswPBv30Oz20V7BHGhmehpWPSWC0c2hMw41C4zsvMxiQ772ykvd2SeS
oPOwafy+rS8EsnlPxDRU9M5RydPNNNwto9xF+cq1qHZ78h6XDw3xxFUhMO3iV/FFeZfG8+q1in0F
fWRmSMuJEYugBt93Ca/gPhomCg+Hd4Z2e9eSLLtjVHtIkzzMmE7imxju2MeGA/Z9nERMasfKLk5j
VWOQOvVadWNWDBYa9tk7xSnu8Iy7zwRG0sOpG1P5ojsXACneF6PmqQvLjOH215EG9Y5kpHTP670n
Ix5idcTtY5eM442mDvWx+hBZAlwETPia2FxjFV0GCx0RI87OZqWhpBN3MIqPCDlL35Q4Psg0/dE2
kiZtGZbHo2i22Z/of6qDOcDHmJLMCVTWKKvuNXKXIoYOdHwm5pGxrX5UStxfDI1y3eaEMNn2o7Pg
r8NvmF+D5IGBEjb8SYe4jpMj25INbG4wP6AdgjTimLco/ixj9TJR3iwDkZ820CyGO4g3+5uyyxl1
6NBkcEaxOrSpZ4/gyYecHVNnr8GaJ/e6U+leG1fDvkgbceugYd1hR3kk2O5uTOTAtgNz9Djqj2nU
hquxYkpn6Hgcsch5CDSDlZ5/KPpS+lG13hTK2YAnsue4u9Jz5YyoAOXH3J3hTNCXYA+HeCdtT+aq
vLdJ9ui80NDHSfQ0GURO1Gz3pti0SJFl6RHf+jTC6OqLp5xU560XxMRheBdsvqwGhRDyhlvAi4Bs
c/6TK6YvH0wn1ntL2dgd0/MIyTuYK520mKZF3LIesgVfGip6nMlE1eP8xB5YWw59JOecuMYY9oJq
T6uSq7IDw6rk9gXcRURQek5rbXgFKJXulwYdsIC+apq4QBLCey12IhJfj4UKXxtwG4Jz94wOkg5s
7PMWCjXhSeod62CXpeaVDJcVD8d470uNTjbLLcYKFENNP35YtYFjgzAXXx9fuLaTw1OpX2pPIHhm
ZxCldOEEpTtclXsnGv2pSw4RjEr2vNS/+TDuXeDKVIcBQG62VDTlW73SfGaWFaghZqNuTkQZbBcA
qwNt9ZHGt2m5rM9RtJz1qrBZs8uLuVHHMB9w/CM1ORh2/ydWM9pc+R+jRtve8B9xRksPrDY9DUhi
WAdCnJIfSzpdu6Zy0tQsiBa0tE46Pso6uyc5EY3nlJ2idXpc+Gu0Ub4t6bs0MToV6FCCRGh+YtkV
nJmqCCBQcqiP0/Zvyu6kXlr7Ev2Pqg43EQbjiv8a2/3yPjdmCXslwbtDmIUn6/xLS5jyCKt+iKKZ
XLD8Fd8kKS45FyK3JSQ3Sw5U0gLYA1kyI/Puuv7DoOqJIHgu5bw+XVuyEwbyrearfnEAlC2066YR
h2RVlzg8indrwSqdWdoFYdRfkVVR0VL7U986D0CnklG3wpq8kWVpzy5cBVSkyQFhzRBENHEhXmn9
3sn7L8zfOZtPKuBC2C0qaOOCNBU3KGUetrYSnUjavJfyMDJVYVC4SY2T6JnBVIfviPqzlbjWaw3y
Vw8Gq2TxNOhogB8q3yCvyqDeliUnmbnug0JhHcdgleF/HPtAYcWE+DL5jYXdh6yUb0ZxpFPrCK/i
iiESfbpqcYtTrOona2ayDUBnR0fT8KyRA46n5sqQ9RhMLyy7pdNhuPfgfE3EF/0X0i42UQUcBXxm
cr/oeo+aB/CXqSn7OqXYVNWnVShfBAUZJ/T6x064+Z1z6Tyoc1Jd9DGgzzqz6HfG95b+bRVZDwBm
vY0HyGt16kdzMp/JnOEUYcfV5x16OzMHtQTWSbRwbMrxiiC+bo9QW3ipE4tda0ncD339bDpCvFi9
edfp5kdt5i9xqUZ7I1tEyFVttO9MGqx7HePkBdKolkkOBWddSfPKKrlAbmJk2kydL+yxhpsFmqV5
hulHXEuDBU2Y7Ufdj8ioG90bouFGNrrkwkCJWQ80fJpO6YJONn4cm/sEvgWWmCYO2tbYVUpxjuBf
HdVxWa5VO7ssYoneOe3ga6zimsYBPexs3Xe1n7VcjEWCcF4aUKLTdBKBpEPvEaJRgsPpKbCn/pLo
+ugrKRmxzeBbMsvdK1ZU7CPmS77QlGBo58mnOQKfKjorSsyapXMYOGN2XhbrXiXB7c4o6qM7dcZ+
jtX7lFnUAYl5TGkanWrTIgYMj/fIYP9EeteVYmuRL2b1UaVDaBrjGuaRULy8Am6u6c571tB2XDoD
WBcxRLEJhqRWR3Ytcg2AwkjO96ZCWU832xXpk7r2Ccg7+d6DgdgnXGkqC4v+0tEhixK5hytOEkBh
oFnLCxgcldsf0YEILiVvBZIKfEWVEjJ777wGmT9BBfbCGiZuQFLk7Lph0gzF+2i26rUK4GsqPyJh
5k8FMXppoX+YhRXIplRoxsL47aIgb91wSKa7gkMBRa3sfOVn96sQnGh9yU4+KwSABFgIwshOSkam
mrlvWZdF031ZcUlh6sLHNGRzPUmNlZIwwxpf2tjGR65T7Kaq5HnKAIvlOtK+0o3287bj/EodWZ1J
M3ltatblknZ1qoCjKfr8BFe7PhB5dBIok456S2091TPkd4A0lE9LvL7pbIZnm7Frk+WBqJlipPIl
0ro0cHP52msdSCJaeB4V8vfUNcU+77E0uFL2vpvStGsrCuQB81Vg22GpcLyu09Ajuu25cnW8Wa1y
vThNcbdUGWMI+6LhYmNja6Y7LJ4F1b1vj+ODiDu5a7c2sVGnjT/U8qFMXRnK3lroOZk61IwBYBQX
pxG25GmBfOZnffJYaST+aribvUbTwW6vShUKPANIOhN8JPry3snyj8znBqGUfVN3wthb7go5n7mD
h3DlKU8pAae1ehrAYtJkH1a/sOvzKFp6vNo6e1gzH8Q4rofWL1V/KQBgIUPoSWNiRHVMyLviD4Wg
7JZzyVmOQ+nnO/opiDX//7dhrmY9/L3jsj3D79M0lEJ4HBJZXahZ1Xo/d/y5T9NaCO1+fqaP7yze
7ytGecOvfn5Ol4Rf/TzgP779ff6/v4HA12vO8f/5Lv6+yb+vyHrXr+CPtrf995YYL4tvt8ZQXFgd
Nsefp/l59b9v5OfVtMSqy8PvCzdKTgnxc1cQKGv39/P7++Q/t/4+y893AgAI5wMH6dEd32LLGE4O
jqFjVc7aUapYgFUHu+/Pd/B+MKv/z9ucdcWb8nufDJEVXbX/e8+f7+LtSv17Wx8V3ky68+Hn9r/P
8PPbvw/+fa3fx/3zNKayyXq28BnVoo8epIOqUjfE179vpNUUJhA/z/Uf38JS7kTw+2wV3KlQm83H
vJzYmo85ab8OiA3OQtzw25dscyYl25d/bvv98ec70qIv7bxyw39u/3n8z20/T/L740oVyt6nkrRb
/s/r/N7vn9t+fixoZNGB3+79z3P93PbfHuLKtt2pvZl4W+7Y74v//XN//7ZqaDZQwf/8q//e6b89
7c/Lw2s6uf0APg5356mvKMtUg+Cpnx/tKGWMtn3550cxS5g+//x6wrq8OkS+bR0X0f3vB/088ufL
P7eJGrCuPhum9/sK/7zM72P/ean/dj8iBXhPv8+FvrA9daf15+afBxjNxAzwnyf9j9//8yI/P/77
a8UtIQ1kQ/BfP4L/9r7+69P83PH3vf7c5+e2BAVZMNn695DCXkLni4xQZYS2qybJ6EMt9U7exHJK
w7+Xi0l/Usy+iNarRGsef64GNS28UwIL9mjouZ2wgtN9KAMtzxVaimzZLF3ZFrE84IR7l7gO9kx/
u4sFGdKFuX1Ht64z2GJbTYDP2NzzN5+1nNaZcMoHEXXi4CYZ0IHxoR1SWo4KLU0bQsJu7lH/DVYc
ErBwTTDKlbmycEQDNXNfLuTZjV8bLStP0BPoGZkvNXNYeoDtJtddfOG0KNI0Ee1LVXy5xfygNm4e
Ji2iCGINERd15o7woxTuElVSnMPybbGspvjKq7XBUo8K6ire5jC1jod+Kc+lihaAIbbpu1aFIIBS
mCl6A5BBRrdNC2tMLDZgkVXcGo6lwT3mnVlsV2f7mdKErY3MIRPjN6MNBuwrBebTGczAx5KtPp+p
X7NXYad3TUCt5THzUYJIkcxy6cdgakHovz7qRnGsmgZwUtl4aW+8tlN7qmsiGSmg0sBkbadCuUxi
JlJZQtuNHTsOuuq4JMMlXQn2GBltQEUQnBBn6k7oTAEiTL/h1G4ENqkfIhgADzEzxLXRJk+JHEDf
bMx7Z7nOx/lPb/PBOKP7ykyd8ejoQoDLMyh1PE+ViZPaNPOe2RluffLuCj1j39Ilz+34J4soIIWg
IphX09nD3cSmLA9SY/ytdOBYSKDcTQbt9KafjIDa+Ilacg77VtQ4rvsvO70pY4b26AJ5rEUrea8r
y3KnKThDh0mhMsebbUf5Wz+6ScD4nmQOhQYB/M4uBCIw7Q1ZhA4ajUAz+MNjdI3gkG7nDUjm9Lzp
eUXzGWMFwAfLP7ohohgEHzNIIKWxIxgbcC5JjZ19ovyRUbn63Uxm5xpqmSWvimT9ZoRNmdwzHmiN
N6nY0bnWhs+2BCCrcfqBSGQOOi9I5ZKEHD9D4DqNcNcwppi2uMad0fcABZFv6Uau7NdcoHeWC0OR
ktkiypdn3NiI+a1ih2aNnC6gp7HDa1koyfxKQo6At7ScusFER6eEBDlEt4sqd2vrfDQFYKJYxO/L
qIQA+RRvUqnLVP2KfkJykVRYudzkC1RCgT4woa89ry9uuwjUJwdV+bbdCvFJqgOLV0XpEWBxu8po
QzcU4KLHhwVieCLcy4E01V2t0HnNR1hiSv6Zt+oQri2FMY3HJlScp2SroM2sxPkN+8c3xopeiFJf
kkrteJOcaIqr6nU8050omb4O4t1sDcqexR6Dobvv8/YRMX0BLNkNLLd5VeV4ZoZWeo4uoQ2OT7UA
o2r0GZ3xSMAtz0f2G+osdm5cwzZcGHdkdnIwDUVQJ6t3VmY8KRlNUWxrRcEeqS9b4VcZjCNHjQOh
DgdVR3BZFMtz7I7vcCoJ+U3rr2x9WbV8QqaWfIo0YXavPTpt8jjiPrioUqmG04WrhsIa3Xc5Dw6M
M/qviPEA7sqdFWl/qgI9tbBes8k8o8t8BidyaWjcrYRsoAv0d3I14G4jaZFNfxmhD6E1tezzJIET
vFbJYfmwxv0YFQ95NbypQ8VcSC43gNtAceIZtOgkYpLg2m0wCGth+6jVQIOVFHYiJgHL1gPquOx9
5EOCaoIQBpvFEdpHAoiBKa9kj5gIanZIxklfX+hN2JVmdIsaRQZT5GbeNkK25tLXK8BzWJzRyhYv
UzwUvuoWmzKedkTfl8+NqeqeKeFRzDlAsnxafavDh57jyhWo7INeKZ6sTLsd5605/TxaTH3bNMdK
iSAi1b4gyBEVoX32rU6Xo0PlLmASD3aJY2agXCuj3EtVhDROwVQrWeIXFZUCMKqNX1Hfi6w9t/3i
ldVy2Qw0OnsaVtrEG0600O2x3gmpdeCMCJdfRXPN3GqX1pbh63bMvjWej7XKogAKIbeaEL3Ihvm0
Yi9Tjx1Tdbu3MQ8VNZwDGlu6fWxb671PATzOxk1CNpNvgANKVLvdxZGU/jBF6D+c6SSZrMdWZfgt
q24w6Bm69mnMfUthdoO4D4SLWRHGqSufTsuALxrnvZ7qTAYmNEo2nPi5ezDUdW/L0tjXhrY31+kq
T6rHaoY1qBYI0RPkIUBTXlOTw0whqEDU2Wn0Yti3ZtPeoQF+KM3iadmIhkbXPyTd+lnP1rNWo6uh
NVzCKLXi+Wp1fDun4ar2SFlVy7qqG2Q0dc8ktWYoYxk9JHsUKvB1plTBXYJS7ZWp/ZsbFw9WM1zO
kGwzMSFwLaBNF6856BAzk32oDdQG+niZrIiIFnxuoqOplTfaDdAhsAKcnzly2uLArhv1YcGsL50s
JPb14nFuvi1yfot7ZoJ2gSQUGPZOpkx8y/xzstNHvQUF267fGUPaEfjXOqbHwSgfmK8ykRP1XYOr
dEgVpuO5yhc9uTdWBCn1mo5BruqDX2J4Ndz4vXf6Yzxgy6G7GVROifRD2t+9ASMX2F5F/BoShspg
/CSQWyjGBIFTEB+weYRkdQvRmF0SwogAU9QeMO7xtexJUmwZa9YzY3oBK91TFoOky5S1WdEu2mJg
vxwhaDdsAufQUbdNVO0aO7+Q5qcATJ2L6WXgTR1F85w2IKDFUjy53RbkRmw68CqSZ20++vgM0Br1
uraX2XSY6ygEXUQLuedj4SKBVCLFcrWbGBO+JQuDwcFuzqmzqRdkD9NjsfzZvczr+r4YdNQMWoVJ
hbN3cqLvophPdT6ZGw7kGVXIpebKm8EpPHuYbhsZv5GLyhjEpQ2VTcWrTaw6+pB69Ag0j3e6QW94
5djIycgkAIuyAXIEFc0ckF90ySm5N4aFqDqcyXV5xhuA2gYzEJ4ZTpfh2ZK05dYCckEf19dFRoME
lw+fpoGeUy/jh9qCP7MZV0pZEPPkDo8pjfhDlzBVQdBj41rAY4DuvIrHC6RbyQ4N4xs2GJ9LrhZa
ZUu+ynild+6VrJvcbyO09EWK54vRuq6gK8BCXRKLR7VgKzt9NWnyA1CfbT5G28ZBUKKy8gfNdnc9
Hnb6LExWy3v01GRz5IiZ0FDvzL5L7+QYyMiSDyxwVJK37peYh+FSXaQH88GEcyEfFGNhN+cOb2h+
waIqhMpNw1vXu2E8Okw10oXfIpkraNJ0TEWKum59ZPOcPBRhLZrANkauxawPQWqZHwhRc47OWjzb
FPUNK/gwNujAqY3BYOLrHFkM00sDP9YYT9fgSThc2vRO5fLj9wPnWhRtHMX2Mk7rP3af0h4H6O7l
+mPUO2cEJx8gUC/xdgJRVDEJRakTMu69GuL2wqJYjGmyjW58pgTZZZ15paX5E7X2k2PpjWfGKvpo
bf6kK8WwxRnns+Oy1FgLCOThPW5InLStWyXOaI9bLdJtkgWaybM6erfmWDJtsop8R3yC7VmFEWZx
+mcMXUNemLXa7Zi7Kzt1nh4JjgxUzZwprBTWVpt9sDXcYENl2KvkNzq9cWauH7TEqj1jtusW9hUF
bTLu0eXqgPl91akeURB9sFNuPTNvkb2qTPxtDhrljxZp72mdH0nQQ12WyIvGOJdEYnhugpi4KClE
VxNGbZ87nospJ1vNq25wH0pl+Ga0Q2r6ZTpHAZJ3f8EpDcOrCQAG3mQjdH644K8zIRVDtd6t+kYS
bN5aA8L/7CIaE3Xy2BhIRucmenQmBLStiKk7N1KXkWEAd9ByCBACiFMYr6yH0Vp2aWW+ZwPhuuO0
eEZsaaGhLw+awLyUcQYmfMK5kcab5OzbRFDiFwCX2SPCEEUJMr+t84m5z2Nhc5aW5dQGJSTXnTEZ
53gurxaszNsmSaMcIwknN58VGAMGNjLkquOL1l8oamiJmTGASXRGbYSjwXaMi1SNMdDBB7o8OZt3
Fwh+k+dc2BT9AoDK65joH5qlLCHot3uxRJCXyblY4oJ4iI6KkKSnDEvX4gYUJjFnSE5BpbNYIOmr
c/2PzrhiZ83DN0Ptn+vmLm1N8FCauE1R1xNXb/u5y+xecTlKbFN7B437nTJfwipYH3VtOoyL5jJ5
UO9a00U6pbqIigETi7w2twcEaWpCPteMwwx91DC1xVMRRdrq6FAHZI2nukh4EHe8ZGp77CJ5oSBQ
bGtEf33RPGYwcRMBQ6xrfZgngw+jhBm8CqTXKjbLX+bv6n490wp4aYyvBUlSU66Zz8AKn1g/3NrV
9Gr302daEi/HUNvS1Df0nabf6FPuAdHfRXOHrY/4Hq/n4GmM+zG3bweGobslK69GHEsKM0qSAd3X
zER/gv7pIZJ3gyEYhLJ131UdIBphR8SkVVcFkWiGyuQzj2VgrTNGDWFfN+w6RsASfsJUwDWmR21U
HoU7VGGcLHc43EYftMEtmBwG4Vl0ZKv14rh3Dr12RCalvauYI3tSZhTYFJiWjS8p02rA+OYJ2dgO
2N1e2gn6IVzPxWOLA/RE+CGRQr1HVJQezJnKTgxAzQ6/QRUomkXn+dTHmC5VwIK7OF0Dd8B7Wtnk
TogXpShOTjdo+2he9vUchfVImk7c2gOSKvmZbNmhpn6kvsATToExkTVLVcnua7oW+ZFK2jwSOOfB
oXJRyIwWL2MF1PsKvg/3pWp1NHhO9rXYyQvxycGyYEhWxkGH3KghuiJ+2kiLINL2BRiSXTVW5a7H
1UJUNUXf8EIUEF0app0+OaVIzCDxsiBMuB0hHLv2gbtlm/jKyh8hvVK71gham4mSY7QkkG2CohgC
VIiE3JNRfzWRTZh80pxlnIR6bqaYXueLJtc+AEEcyCgY2LShR27lZzotjzkqtlCpXXdHaguLiGKz
NyQGBW9mf66W0C1wqy5bsEi/xd2TVBwodURsexQYBVT5DJOdX0T0QtL0q46KS2GjaWILZrKtN5vd
mvaHZCZ51qHOBmqvfU06po7iUWV2vUf49majZrHXmf6JWx5zvfmqmQGFdl18kR3wTkU9EVmRnNct
0Kbli9dv83uxXneJe7BvZlZTTsUzTuX3VItCzRz/gGQ5Ry4+r5RrlGp3QTnaT646Xywd6Oa1ZRdf
69312Bnoypj+2UyvclfbK1srPGmWy8IUhL6m1RCmCBgths27ppmeOEdRg6gEc3A5tIIuXsgqdYnl
GWI/z5Ij2OFHPKiKnzL9ezI0tCNTG93K5Mudn1tHf0Y/82CXA9Um1BWiSFuvj4hhQtSBIgktpc1u
gYKXcxPNbt2STWaF+quwNPwf+tNcDgofaHdX8+HRFNRvlSJffGnoLyPcDzXeSOFotfjPuPElFoKH
eLUO6qZ7M+KkpxTeUQFYHFn8OzQ0Z+0A0F/WuB5H7cZN4tvmmwsvQaO8bf1yTsbbwtjSY+A87bKp
RUIgXghA03aLVp/NYnqY0SmAgk9vMiDxuouOzGEmazCGJU8HpDc273nR79V3pNTvNs7lXnBg5uaT
nVj3mlX5+POvEnfd5xILSrGc+o6zJcY67cyHXhcvg4QabyMJ4e86YqoKcePSjMlY/4n90HdCG4/t
cM5b66rnAuAaael1Un2Nts2ro8SXK0HzrVpf5pq10rjrP5t23rQCT8XQomVIkGtNAHWEgK65ZQ2p
VDFDVbuHVeCmMpkgw0T7qIzxtkmGFT6AyZ5muLcL4wKRRe8xpKCmQmrvMLHkjSmKb5TZNwWAylBG
k5AW68+kTACv5acOb7HIza/E6ehTdV3jG4UahzP5Lktzzq189rq2ODbjjJ8Ecllbm++52p86EvQ6
dws9yfHfZlL/SKLqtkvNgLcAL/jahobQr9NlpUC/yS2kG0QRkXt0F0kFd0b0Z62UB23zrOHYeVDy
txGNg7lqnhILeNSThrazbHxdqp/2II+am95DxImPdZV/yWj7sJPibVHH57zCqlLpOI17gl+ddDov
+XRVZ+k9Fop3Soh3MvMgsNVjaDbL29DEBMgLFnKldHMvWWvDWzUbefPw06mc9zOXTF9faM2KVDuh
WqebkLy5WIK2meplWcQXqKDvSmcydrZQXtd4uhSte0rc6krjEg4UZS/rGokBQDeyawNii17SojO8
P63ZfJp68RE1TUQBX9+WSrtDwsbFxcIdE2H+sNqLtZqCCNurRUevyNXmQi/Ke8SQu4qAK61C/bJM
WJgSNXrOMlSx5gD5ZZ3si3Q1dMbUiOmVOt5bbQU01ZPrTACSnebhGtsXRV29W0b7hnT8eiwjJ0g5
TjlDnnE72IEy+G5VX6WDE+81AnftaYgDm9hAPVvPSlSdqmJc962pB+YA6YclTwlMUpE1zi5UlOPB
HFGYb3rq2cFit/1Rje7eAd0EIkw/hWg8a89RXF3pxRMEGVi29U2XyJdkRPu6HYLr0mq7ivIojC0O
FHr5Z+x+ezriL5Etz3Rur6M+EuwStImrkxqYWXNRGOW9TLRX0mEMNnoJZe1ERKoLLNaQLIxVSpYT
EWuxoClD87g5sBu7l0v50sjsk93vw+RIebTxg+jVCv2xLV7M5rJrolfKg+GYJJQoEY16wh6NgEBb
VDiLmYNi0g6dYtDWyxadkqGNL8tFuaztRjmz13yeCZ3w18EOu4ZYUpQWBDJLhDgYauiMG0V+qLqr
qlYYEPAEMKyUT/a9u2UYHwyg94d5Vc4Nu/JjXOY0MZ34NKYTm0alC/WlV7wmQ3TfkHe09KV6Ugq0
zO3axkwibDZqDrzUkuz3ZXHbo6k4yPEX1/FwgJV3ytKjqYHMsf/58e9tUXnIOC8Z30CbT3O0wI3G
WiVNtvElebWJ48fV/OIY6RWDnyGEwk8qtrscaxuIrHDsN4s+soqBegdCcAtvU8JVpVAdjIhOn1p6
bG0gJnf9fqRC7ybWsLGjAZnK+2au3wcJAiq1WH1WBQKsOhJlHP2x7QXYS8FoqKVvvPYtIQs4NpG+
Fq/KsEgsTJT21qR+4wbmpKHCLqPoQ88MsDkWLXSoSoaLRZ5kNP4mi8uS055wjmzNcwXRpnOwI/sT
UD/mF/JBFy7C0RCRZJpeCoOOlXS1Zzc/D0gR8AhftdvLpdsERrdUyPvJ2+Q6T44BEYP8HwP/jTcu
2eUqrLuyuW4yMAwoa+6rGIc7RibCRQ1amvY1HsZdZztf3UxMhxFD8jKL22wbHbhKSdtw7i4MEU+4
IHTOCLdagoGMgGFE99jG7byrFyRrCN04rfVjNRrfriCNhByDGJ04iFg6oVY0AClseo4s3d5pC8Y7
EFLXXTa+zGVPOTRn2Br18s+Urv2VhNge094WJjtlPYZ8yUHJfEDHG5iIl3Sxr9z4Dyqo7EJ0mxeB
DWeTOhWXx+y+nJ4iHVvK6LBHS2LksTXW71nWqIRrlBluxt7ZRpYHQ2afpUJ9zl2u1rkEUpfTYoEG
Ze4hPBoD3RdrNM7ssR8sUT5D+C8CpcNgMKogKGIFVpij7dNNCpehyOSfSMC8LQ4GnUOaVOg0aXti
/F0LZiVYmhulPa2KdZ7NPN+jDOJR2oXOLCwUjvW+YkgsJ1qV0chwZYx5FMBnNkJbXLmiQ1iqCsfL
LUsNonV8UImfYd7V/i/2zqM3cmDL0n+l8dbDBk0ETQO9SW+UypQv1YaQK3oyGPT89fOx3sP0oDGL
mf2gAKHkU5lkxI17z/kOzmJIPyuHhpVU31la33RQDoecjCy0THhGbHFsi7ZDusNgqplpPnle9tHR
5GO3qYgVq+mY5VV8jNJ+KaDtd+nif6VbGe35an0zCzRLg428bRk9hb9rOiwYlwxqV+Lj6FmSkKFP
UQ5Nj2LkIQTzAmSOZmdnGsG+v++NBUFTdGoblJLQVJDQyP4G/9jVdPxglQIYB6O2C5wog8GhSVJn
bDnqrHsgVzXZNLLhpSFXgr78JZJwFTr6NnAv6Q/R1qSWUse0x0LDaWof1wLsQJeYl5axO45SFjEC
KvHYJJdSmNdACWcvzK7e9VN1nOsUg0ZWbmNbgOSL2ByIKGzOA/32zMfSkGbjq1viAzXbF6ZmvP7l
DGyOjmyYNOkpr2irc24tML66Z+30u9J09HogWAzsMfPTWtO0V85onDVXMQwwYIEtck8OEL+ICdiW
cqk/q1aCwT3KjJU0T6rX0p2dA54zuOSimk6iWWZC2jRWnVXg2/IyTV2byxX5zf1WxFwWxiDsM/PG
ouVG45jlytcixzbmWWW49sW6tKFEyIHUesEt2ih/uSWv+civyCZuYScnglMIASpb1nf4a99al+c2
tFoXyl6GhobbflOMr2Trdqta8ivtDIPZGJG31TCScf3+jXA0Cyl4cefTlDxH1YNJC4UrikE3r8o2
zhoojyARtmThEIwy7chJx1exVFkes56t66MET6P+IDi4r0yjMLZ2J8o9w2InluUuQIYZE3PadPWH
6Yr2sbDDbZ9Ob+AY7lTv9VAT0go9JdaKcmJENAMQGJOZLzL+iMLgGZDRp3LcbuP5IFmZodI4DOxA
A7Cgbe6qb7vNeYqm9NYvTl0/9F+JnPUP+JT6bUTQyapFg7qx65qU3rMuuZJliGuKGwkyi7qIqWW5
GUv76Nk4OykrJNecUNb3GMkP0/7TjzPBRvVDoNKtlPVtblzz1CQYy5vwA+0e3y1sF0P3cwhZilAE
lsycisc1hv5+YMbs4p9K437bxMZ7oIWPVAGyOusdkgJBTia5fF9xJpjpMPZao4yl1pipRSYqVs61
e7tirSzIdN2wbR9TJ5xOLlacVcLRR5QdxWxUEXutjH2ukqfWyM2dJsNUGBSG5vTajwCqGpOu8Khf
2p6JiDvguyOxDgxQAF5nzGcefXSJm/Y9dxmROX/sPrn5nPY5BLMr9v34JmyOAx1+tRUJb9TsB13J
+BpVuBIqh7EBtcrQoOet+nfgEWi6wwtBjz1BH98kBHZUG7Tg+8h4bmkKVHYerCK7dGl+OC99yPEw
zdtiixbkgygOyEPeBDksEUfyaR8MoYDQSOg23ky4YBXQvybkoF1BjaP5r8of0xk+296kYnGHg8Xa
s89K8iWr/BNHecj3Yi4xfE7Gtqcf+YtSrip8RVqR+RA7YDznepNB8C1M2EI6dG51E6SnCl0y6Qvw
kfACklx75joq1xbpG9u4JchHYc0SGiHLCDor7j6mqbqyw6ZUwSSdqSqBiVqiA1G7Ka2aO5xldP2D
VN3MWX2nDVqQNk6fbDMI13FN6zWuJIS+msYJBrruWrrrpDC+6LUPv43owPQVGbsh7vuGMds8ll+e
Bx/UExyNdHNfL86c1DLnfQTV7posbyTdt8IIvNPfD7k5xCJJ50GRRMZW4D8DLhgPBQLxVYYEggZR
tvONALKg7qeNqlmHQ2U9p10CIjsx3xpFtrNl2946cg6+i2dMzMFblMRAZTQ97aophq0OOcgUw0wt
RKhpVQMRb557T817GwPStgemNGaCdNKS6RwskHrPzYOL2Mei1Pp4fy0mcZRwrLEuKntOXlm1dXTT
3feK5K+SJ7Sc8asqS9+Td6VIhANJyfcjgDdaxhv1kF4JG6DJT5sRR+Hn0FkwST3G8mlnvTpu7aHu
+K3qMtzHIwbrCnSZ9q7k7cC/n4kqp2jdhsrY9YxYrdxoyBQbflJMW6HbYw0ndkZ3464oauBh4T1Q
skvkclbhWIYOVsGLNTL6McCicXaQG5+MPyy5wNg8/2Y5+qHuMtowLiSOifmnYF+K8paTAN7MsL+l
Ia7xRDr9pi2LaGfk4N9qy//jyR7vYfs6tijNBNE+axKX1l4zsT4787cY/YN2oLOmfzyXC3Qu8q96
hKRhei21n4Hqv5yi8+CoF50hpmi5uOzmecyac6BR+ODT3KIzf7EyuAYEtn+JXuOTdyzQcoFN0qvt
3dmRWhEazYsYuccAyc9JpeOLNWPhi5TBtJ1838wT33AD9h3BgzhF8t0Y+ulmSPNnCBHMTT2c/MjI
0eBN195heiBF+B7fUKCwqqzDYd52hI0bvb4AHsv3yDKOUx9eVcOA2KMXkVkjUh2Pn4kN6q0o5Y+e
x4sAb0CVuokJkMCQXJKb4BoIgppdJvBpZUt1xhzl6qYxlu6swbDZO4datkcLYlJXjE/GNFuXDi2Q
rSTbQHKASyEp3p0fIr7BGcOKMKp2ps+VsRnwvNk1uHZET9qPzy2zNHpuH7Zo2zv0n6z2/rQz2jYg
SbhaByLmakke8gouX8RaX+l9Q06au2S6ZwCSt7mlfucuQc7hiF3JNn4i2X1kIvtsISpz9dv7oeZ1
EclAULaZ7dy5AVdLEzJNi61hpEzQHPx8dgUSROBio8PAxFbyNPdolhE+scKe0jZ94fV/9D41fkly
7SS/z6fp3wSE2w4cq2T0MzbjY2N7Pyon7HJqnphCQCFNjYgnnTzKAHdZHXIcENai3mGOauC5dgV4
IzMO/FVXzDVHfqDmyI6cs6qtT/I4wCyV6MSWaVbZLqGeuQ8sjGQJYqnOvT5NzrT3uINK1HsFC3fo
Gr+cLvmjbZzYsKzHfQWoeSDEINY/pde8BSqiG11W15q87JCdkzUdzn9wKER/GQFK4J0dGJ5sOz9B
UmcKtYsoVGvlkRS92FxYfL49+4eBpr+N5+AyIknblJb4yovoAbNwfIIhdBpJnV0M5RcFIIzCvbhz
AQVmZV3s20kStFDQK2tp/HSlS9LxGN01rap3UVM/4gPbkgjE7Z+Jk+ZQGrW1gVEe9EAR1ARlRxjJ
0p8Y4hqmhfbolAZ/NzhF4dLFobzlEAYG3pgGLBBxcKazsR6bctkHEwDyXvkcK31zOmczAnXgYRAE
jY92Q/gA2Vj0/FyAuauacfk6mWDoeU52l7r1AzlReHVHxcRqZIgxklmJcmpftwaAEnVtZ9OC2tzv
cE2AV8soylRzqEpQHx094aSEvNOO5daP50sCv5og47rcmqo9RX56DCMToTqKIwsA4xZ+zVvCYTEn
PwAwLiVAG8GBo+gHAPEdMdCrU8AKQUSKsDHZH25bX4XZHoogn7atRb2bt7hDqKuNNdGfsLaHWxs5
n0qcI4dVc0wGwqvsPwEah0pIiJV98ONN7QfNL1H7r0xQ9mMZMSvJzg6H0jiijBgj++ql4zUekFQP
HWoPi9B6AuUt2gNu4d5GGzMc7Sm9V7V5gisD2kzbb80I76amYSoLMCttn66D0r0vZ+cpdNJHwZqy
871un+l5HyjrFLKTC6JOu4oBmQsyKSXOysECl2KRsOvR2SCj5D0/othR6GIaeMZmWxyTClR1b+28
tqUqodkYkPG2UkZ+J0b9Hab9d9YwqyAZ0qof87rruGkmrDDVL3T338kof7q+2oaQzh2THG3TGJmX
TYAMa07tbvxJS5aBPQYymmfG1anm51h6r6k3HkzbOWLKrDdGa98l5GCCl0Wj07Ehygav7d0ftNTb
2lRsGOS69oHYyZod1hw+kazf8uxTOAvgIDvS1H3AEmbz+lVvcxhsNOgDrE7WS1Bp1EjBe9whbWfS
eWeASVghtOsQzo53svCf8FrR4C78F1P3dwT6Xv+i/P9/6sHzpH7+8x8f6M7KTdK0Ovlq//FvP2Wb
tNOSCmDZpin+PlVf439EP9Xmo/3416fvPwq+kwQHHSUf/4fv+VfugW/+OwkFVgDK1LYIK3D8f/zb
v3IPfPnvrhkI20Q/4rie5fOpEuFg/J//cIha+FfOgWP+uyM9QfUhfc+Svv3/EnNAD50f+r/HHAjm
fy7/JEEMQtjS5Tepr4/HpIwa/t7/EdgVHbvKR75VqJ8qRUwwgyKHMhRI9zQajCq4yl6Sor4zHVbb
OIbWQqf4RPreZeJYywiAAyI6aOTYQFnycJmw2GZ0GEgxpwtIALoObIajC01usB78jr7s0DirqAIy
p3znj56gvzvC+wFnsZivgnPq9MmO4+eSwCvw06Gea5ARIOuwFgMWpiUd1/dOlnJELHKWXMmpZ26A
7zudf1/Yv5jIMZ/lQNukKVVxJW/KIKCpy2S6cZ3mYhSTv2PohzmgLYjWTYkYGULyAvrCWJH//l2O
kvnz7CDfOMQmBYPO7PuyEr8tzTIAndLisy4nEvND5PEtzEPyd5vyBHD5OM0cDLOUrUtV/rVf9o4F
RUxDAiXzgLrUk8BXhFgKnPipL3rCjgCm+QEDJ534X0FhbtCtYHzuQ/Q8sEtRtcKQkal8TDP6BlK9
0P4Y7ubsXJXzfGQYyhCvQTFV0MEmYovks2lAiRJ1A4eL+MFwpx+RG3dpBCJVOnvoiTu7nKHOoWhN
ka6j5B2OzjKAREI55Q+Zax7lzKmjsOYNz9XNrOZXP+Y0F071CQSYpnkB30i3NGoHs1XkiAFL1vEy
b0DJWgDvRsE3InP2v4s+udcZipmerr5xquCcOHaMqlF+BUuEVFm+lYhxosqFLiy/Mo+Gq4Gzb+LP
Cmd9Y/T0FhbiTgXlOiEKccGacdL1WT7rkajipHvgoAPuqPAfh1bQkCaDVeNgEEj0um9FHhb44rcu
TO8mmxNVSbfZbZxm6wSA9RrUDPSQtjW0lnDSe2NKftoc+SlGbC6F7NFm9hzSBheCkr1mv3Wm+VBV
xaktUfGOYx4h4LE5FATTFqp6sGnzRaTeN0fciNHZzZsnGVrow6cvR/5MXWgjo6CtRW+b2awwt1nI
s55nbbLzrJZ5pVDHSXDLhEN+UX6VsruG1o4i3d41El25X02PaZwimGzC+NKZ6VEs+Qxkr/ptViM8
8YuHoT639tie22R8HvsoPxgpusqGw8EUyfAog/AX2lD6PJO0sWjscoL7mGIa4swE+AKqQGIags+Q
NnAcvDSHMy4444HWWvkxngmjI5KSF7MOY2/fdHg1oXqhJwkb2GFdvExrpk3ZDb/h/oVRuc3a2l+n
tNuY8Fbog8zfVEbBcZqsl3R0aMIQCKidFDT0PN+lRnJXVVy7o+XOe6uf3+Oe9mHc67uyFeREAq6g
LYSFT4hrlfmaGdlAyTR2B8bmmC1YpXad1zwsjfCD9W3QdTi2WSQ5do/IERPy1QkI3oL9ds9lu/zR
aoRrmA47YnmX8MH6EBV1eDCgekEKDlDhWMbGRDKDfXzgcJDVal1azvzsxDw1QYxEjIhbNdZPI3jj
q2uaS/RxftKeVA8ogcDEjYBS0jQ7Dy2yqRR2LKObX5kRWPdSAX50050TJPJOy4heRcZIoLJfB524
h2oZRONQJvMl6pZ2Vh+sHUFp4jfQqwoQdFNRcWbo6wErrV9tRlu9550nd8IQ3TlXTChA6s7jl5iL
5FmO2Wa2dLp1seKvRqulaz+6kB99y1s30AEGQzuUi+ioVYTk0sjOhnfuawWMZ/4OPa23teX2W9UH
l7TtPb7bRsWZ5vow0GDLMIuwWLqvyA+8DbkLux6U7qohv3BsYzQKkXWMSJii2s3RHQxuvmEvPDd1
ma8NFddXV1uHJipfHExxuynw9o47EuM+NUcRJ7/ZQIutmMPHZChWtkUyBIqVTTw7wTZzR303COQk
WBfJu5zL4rUtyw/PHC/pKAY8hGwofhB+FanB79cZcwUdX6z4E5EICPNmVltX0g32LevFbtLXApjg
rimTc8fFD1S5SfaBOeTbAjW5z2VgY+EH56qQg0nrAJ512sR9yaha+sHOnrqzDxBn14VhuzOo+FAJ
vhu+bd+m1MfoZ9L37+tuFQQI36JmfAd8AjnKi177CQ5LkHjQdCs6SCkQYYkBctPaxqOcQVPryLwS
JvwYDwlYdvT0v4RNk0po77GvJJGsuEmRAC6tIQ+2s+XrGX5hMr+Ql30DRTGiJPbJZB85gqlgJgtv
jiGZ9uOvWFkXNrTmYNMGOU3qxjgj3060VQ8GLt6z2/GM2DE8yzkEvgDC4BrDzgSswEqaBXuSgu/z
VH50dpccl6lR57T6XUJNX8elZXJK4vUrp+Gui5oYluJ0TzuEABAJ/LSR1Sd7jfs2e+Jlsp+xfozn
XCPmAvn01Jd4nmxfv2Vz/tU7IbP+JPTwHaDJIDfeHTbYj+nBBYXcI0j7xhCKP9l1f6WxTXygSu+H
YMmYPqEt7mlX0qCbhJEt0GyYntN8Vt3WGYz+kUSGkfSm4OrHqt84wZjuA6suTj6bcV502b2fiktc
IDZgqbapRKZ7swyAiBnaeGbuw4o3te8po6YdvOsSL1PW0r4k0RYBTMR+LPEj5R6s75nujpc5NITV
5JJHB+27cHV8IiQJQn17nFJpX0Y9YMQ09liomVvO7IE9QuV7N0c633MOgOuoKrYT2/dc4i+YK7nv
RRV366xS72aQd/f28oah2IefgpoOd6MiwBbELRF43LSqUPbahbOytrXB4DGEwz4xxgClVPDMwHLH
P1bQQ7LS35kBDWh2q2Vfyo1FX+BiCveyrZPF+pS6LuFEM6ulSQ+ZvyF+i/RrF/9pYJQEZLma6Of2
2qufI88OHtP2jFQWg4bG8YGgGXNEjDtHc+JeDxO9POVG2VUUexKb/WNZRhRyI/OokFLENJv7rk+J
2p1GMClFdbEE43wNQOacVd5HHBFHbsXLa5zl6lynyObzcxhl5oo+6Xi0SdbbeiYhcq7KfyiHglMb
YYEwYZ5idOTJmFOLTXO237TNAKR1kHg6htHt2pZbRdgbrcHYtUoeaVBjMaM5hBFtY3kH5ILxL1GM
IM+LRKxUP1NjVS7z7LBHAUYA05a6MjwkgjobQipxUMwENlnZfKW+Ex0cJdXB7ug8FfDxUB3WnRwu
+XDvW+50NsPCf1guGTgN8mHsH4faKLb1zFzMcFt766L3RLcynQIuNsIwEhdUrmZjJt6gowu1hSXK
NRtFl9Gj1LfHcD8oVIyd5Rn7aVEQx4TPqKksb7oEiOI3D7Q+mxuWteq6pHjPVifRlzvPvtM9Z1Dd
ETTgGZktJNIi5gBs5fS1ZMDRuspb0FMeAQYtj23vupWzbjrX4xJQn21UEVHvMhocEr5MOjb6NHxq
ioyga+D+LmK06KGyc2g/NbGKzfgLIPndVDCkdVgJ2mFxHuBy4kbBKWZGTAInNum+m9FdhqXYMkDy
EAQWGN3Ha1VAQOgn73c/odZUBfL2Ob1GzJx7q7dXEtYhrYjjSOmyEO/LJHjMSjCMVXM04pAOxBQC
gGNEUoDYr19rK/j0NN00mE+dbR+zwf8Mh+onhoUkk3dCOK9TMh1mgIbuKxItwn4++gTBaNTuR6QC
iQwu1KZXwxTHMHTXzG6u4zgs/oVN5DGdaTMDuxguBIaXPmo88m8Q1A37FhBobTRIEuG2Y2ihVf+6
4COMKrU3psOc24TrY83zQTjy0WlCWl2e9wnpbeNHLaRY9cQXMr/v452y1QOop2d2WrzqyU9P4Y3Y
rnkLgawQxd6u4y48Z/Wwt1sYekQloATurIvaKFm/Ll9kq+zFl8FhBPyKBeWRWeedX0h6gMJ6Qox/
bpbhcmIhYkxqdlonOOeT+1BNPtoP7w9RUNsoSuQ6UzulwJj1iI8ZP+5IFiaIQOwQIz21VfQ26Ico
UHuu2GeaXzI1d4blb2dyTBj4/Lji1jgoYJdfWDvNwQJ4NQbzeeTzsp/0CjXiay2yw/J7OVCv0M5d
Bo893piiTSWe9GSAjLRwvxixvSX0iy7lgA7JI+CPlLZtMSC+LWtzuUEublCsB2/YuFNy9pLkWFUB
B+IIGgvxSlNr47eqjpEzAujAMYTCKNhjK2NOmlwK0bRfFZMm35e4zgJmiva2La33sWl+Dbq5G7vd
aNUfje5fyGxpskePFtS9Mhh9yfGLmdJxJqbB895CeP8rVTyXXQKIu/ndiPHeoLpOivmO8edejPFB
NdWnM5m33rYvrqZgYcRJjEfK9GB6KomyYgzn7I3I/kX884Uh0SG1OnTZT8Uy6qDEoaDf+pUEHesQ
02d5W1nmz7LH9HZVms11DrF/Fs60IT4e/Xx55ESWr2ERptS3CqABak18oe0u1DfDLm5NyJWibMpD
U3F48AjNacbgWpwkNaVXddxOXXsWkRWs3XUlBwI/H3u13JD2jb79ybXMVcQS0VXZBVDBVlmI0uvo
kXkZTwZiMshNALGLOxwrJ5fpUApKUHbyHv3fSczqatbTVdtegX/GIM4A+yDiJ4tjmJsk2PPkHa2B
tx4lkOFiDBhkyZXjAKxL3snTecAM5k3MTD2gCKkUj67R/WqIZmIRYrTbMD0VZ2GUl8AFjD2P9/yl
d3QnD4v10rSK3wT63huTfy9F/ZONz9oqbjVu1oagwGh+ac1mrwcKPfrNyG6+FRxSx7HI34teDK85
MnfZBEVwqjquNKyd1G6A/mjXm+ypeVHcNKOryCGQosRwEooJ50T6d8ks8cg0efMOYfnR9eMPuLHu
ojKT3Rd4xq3pOk9F1Zynofo0UdJO6A/pM5OVs4+z/Br40Q7lP2ZmjltFcUR49oD8czkwvvBY/1h4
R12kMSbODn/87bX1a8QCN2cuxFX3WefgfGJiymfbf+kL8WJazXfQGp9RO51Kr9pUIVHMQXCXWhUE
5y/gantSvjgwcLFExMtUqfpofYq3GHtNi4KsiH/J8LlsltxMU+91L45jHV1Epc6qH4xlGE+yiuS2
n4rmoXJ8hqTTH3vglvNg6JQj/alMLhVwtVGe9att/ZciWzJJgvuRYqJU8hdadATKUKkUTuSMIKL8
ndnfB1nLmzDInroq3qaBeYerD+QrGZcdLjsDqnIhuycWDKQ0hrUx1Ij5qjwR/HxzIWsVRUz+Q33A
zrtPOVg4KcneQfiUohBPhbWP7OnSSS5tBi6yQ8BOcsHMQ8Qhn3Ikso1lWTx4fY2cBNgOOFBIhr+9
exqNV9+mGqE5BropQWM5Ja9JTedf5d2Cs4u/tR0xvxLXJGMOyoF3I/MRbALVEgPvAz4nF4VB9liz
usKbBS4cYJExxu8iT19VrNN9BOx6laUlPZLhYSpRDdSZ8azZNldhoS6TJi7aBM1lea+z4qqeGI2U
CQqKKcZm6zJjflBp/ZBJTD9IDd5Jd9t5qebQNt/IdlwxacLUaz4OyCRrB0m5q9+CsXqoHY31CkNl
U+AoRKtDjtiULIDP4RAZBzpypIENi7oRXmO6GPLV0O6NtvltVe4DcPO5tO7LJL8WTAUI2Nlb7XAt
e+NayAIyQwPDj6MR4QsyeyGr8qV01XlCtI5+DdopZuCm/BVM83NaWE9Cjf6qni5qpqs/gH1aOXWK
PDzlSFTJ7YQlvlgKvTqc9xXHQOEeWhYTNw03tlvtaecAK1s7jIDrArWtsx+ZmgJue5TOcNNe+Ssu
rkZSnlPBjsvpzySHeRqygyYMonN+WXlHmSzODdeIY7q7WoanNCZjr0+fybbDWhCxRvSjd6H1eI9l
gdu+al5bynOdNL99N7pQAFNp4Qpq5Kbs3QeJG2m7/KzSBJVKl6KcXEw4ifFgo8jzKrhy3TZ1/l74
3hAdKJx4VXK9GaT4MTnRwtX4w5zzVDbOZgmztIMJZPDwgGtrjx0ztsrzaPdb36x/IpI+MQjg35Tz
m67Ly+jMaHZIq3D6m+t6PG+GQjQxIjCA2u2N493yetVd9d67/Wtgt7+LJr9va7lXeb7vqq1I1KOt
SOD2geGyHyPjnb5hmP1JGJG3Zv4REs62ELOzTeB0j2HGUVjMKdS7hmEjNSIsbIbdJV89cYoCkURF
74QEEHhPJOQ+WAs1OUUml441JgFssi2hDOHieYfnbsBP8MDa2mNzyESZHwiCa+hk41iFBCi7Yd6V
ivYk2gwuAbqbc72joZKsa9ldQgvOHGJFXAPeANXxdyMhPhaSggkeoO9ND/l8hNHwVDWEZWV4pXCf
ouitmEVF0Va65dU03PfWRgmJlGEzOQUTremEzy2q8ZDp/jXvF6t7bthcsvl+cALuDYu+KdO3HIZr
fdbhEk7kM5TUnOo3XkQkg2tDXiBUu+2rG/Q9kqzC+ZQTeAsSrCZ/pPdPAv2oUaAypOtMVVdN26EG
yUnQCnBaaqyU+sjx/T95W9IDa+1DE8xwHozQvJtZP12LykiWDe7DOLi1jOFpgLDUNXOCjZEj/C5T
zLYDGcKBn7AYj9Z05ASw8jd9G3icnJFZWE3zNFboyAc/ireyiQ6dS3hIE0fPnAg+51gAfmzIWeh6
WuYRDDJPQyNx/Di52DFaD6sWz1D8bnDvEQUI5+YO4tpAHVkFjvFaBygMmyh6no3xJsLyNZRYg2Sb
NRtn7IxN3NbikKqMhNwcs2xuW9TNJXhtwtMsD2CJa2n0qkPzivgi2ECTwXgfOrukHI+afUsLwnwM
IsEajnoJtRxBa5GxFfWjNEyyd1WKn7CDtxGRzlTgMF+Tgc45wCa4pFA4V3o/2Nd1wzOUTDva7O09
EiMv2ATxYjDsnZcq/2LI8KGHe7S86054L1p1oLMT/1B6vISwOkwbaAh6F07I4AekC+ofr4u7zHCi
gMN4GSRrmgZAWeNoOEZV+hErnEJT0R2lhRq69ZQ4Zrkl18TxHJ28RphOgBkJidNdChODV4Och6BB
QRCm4W85UJ5GCaEARqMhNsJW6UYuJScTUCERG1NDgTSSY7Sye7fAy5vhSs9x+M8HRXjCLnB5eBrb
ocrdW6zHP4Xvs929FVXFCQCJc+68GIA/oLijqsdk2ixXstaMRdpFvkAkHDLUCpht57eLepPmRkmO
lfZ2ccbFpjHxw+1ESNrBL8ZXAbd9yPUtTZ3n0YIhT0YbOaSzOnuqvOKx3WYWl6zsJSE54fAOMeWb
+awLqgbfZo1wmRyrWRznKv8hqZgctxQRK0EfkyR4MxvLVzVgojIkRBRbnFVbf7LFXcxhGtcW3lLU
SaBlokZfKoRXg/NFdqctbrOvPgubDGbfqDc0lrksIrhLYfPI+RrSQYunw1tahwqXdRAjULGc71wx
DyO2DEGu4WxJKErkISfhpiw8uELGXhAv0/ISFNzARWAfEcfSPCZQefSee9G/h0h94gRVqcqOwpVH
NyKCIcFiYBsWUO2arJs6uR/8DkKCjfinhU40jN8cqxhdAYZEiLHJIJ+uhhxpLerAdyvoMahDKjat
xyFNvs0Bv91UP0Updl89XdIwo9Yqxy9zlIB9hlcn4VDieVu6Qy/mwO4TaHI23pxexEfCkzdNi+sK
Fe+NlrSxamnY7bgaY4KZ+WNXFuw3Kpb0JBfDeOi4q9Q2Pr0IBWqqHqUu1zRBcI9iRY+hy9MthF4w
/sSxfkjo+g3+IzOUTW1CXDU0LutZPxGw8WwX3dUKQyqPGJx4fpZtqO6G1kRvCTYdUAUOMpJqt1hz
1vCLThMCWUoefaQ5/Y0k6JCN0YlT0gajFk4u1L6Va1/qPv+IqO+xT8uHIRv2Y48axhz4YdZxdIef
3M3eZdj+wp12bQ3dbeMif4K0nrnYTcufCGS/LBfkNlIQ1yP7qbAuRuBubQdjO9nmUIu6e22hEJ1m
kOx6/LAECr5m8iDUJ91GkVOMTt1/wvmPk0p9OCNHrcCcqWNQFvbzuFycF3yF0Fc00jfTGveFUj9G
ggqJmaKe7XtRxQ9J670HffASujhoJaZ9wmMRlA8UI7qBzELaiUGeRaHb16hmpIgTon5BwnDFN4hr
XscHQqUgQo3VT17WqMzKW48HIwFlcIhRP3ot5gK6ig5TCtAwwl0op/BkT3/fBDob/vm/v+8ay7v/
7WP/7d3/9m1/v+OfPy9p9hn6KkhCPqWo+5SkFRygeRHZ1r23Di3grUEFjadkVsCIeX4k4Q5oeu6X
J3t58/d///Xm/+JjGJegYYW0RWBOZEfYANVpimeEsh6vhgVb7eTPYfXPN3/fDTwPA9X8os2ub89p
ZFcnWCj8AH/0IpCg5IeYoYKslfhkoxnLwxVjQYTU3/+qAuAWZQ4fnVvrGgp/3IU+/qR/QjP/cuSM
JPwXr9MgZ6wia/bg5AFqTlUffdnxeP8+zH/+l3ikEnIBD1vhEKJhF648pbM1JZw+jVGlT501/OvN
34/9fffvJzw/6nnd/9enm+V/xPHka/aLYV0Jv8L+tXxQla9i7FsmmtAsmaCBtBQ2G5s5oDDI4vrE
OLU+/f3ff735+zFsf8Yx6D591d+QnH/nuamOLkxgsFXZnR/RjvOc5HNmfHPvkNtIARAvPsIIe+oh
CyaOojTfcpMlzm/oVdnDT9b6A6dU3vice/Kmqs/KAmIXBMZ2mlkmHaD7eAm0JonPCo8RiZDEjML4
EtMBNTuL69Tfw05SW0964xr25Pv/ZO+8luM2GrR9K/8NwIXcjcN/ciSHpCTKOkGJEoWcM65+nwZt
U9bnXdee7wkKaWZAcgh0v3Gk1ZXO6EPJbBmBvfOs9xM5/kwCSJQo7kQ2UefY9NN2Ljz60N0j5t8f
uqhO1kiWrUfa7J0c50cZD8nJtEkfCIvgpE/VC+kJ1aHP/YS5NX7tAU9WVXZ3rV3RtoKiEJZBeVHE
tnD6o6hIchgbg48xcXjSG8KfP8viXQBzyZhU8KiSWnNXTNnGzRqaVlNTP2qD/mBh8rrrnfqKR747
zYV7LM0Z/wkzp49kKKdXHRdBkLfWXW9a1h02Av77rfHka+79TIcbtrZoy0u6u8xJNlluX+sI8T1f
7FvUjvIoDMvHxuszArI2PqWYhgeMIkvztTHbDGcf4/cZ8gUBK74U6xrL0QctmFR5kQf8G1LAO1Cm
MpC3wWO2yO81Imzu5+gHPXTOqsdltZGgi3GvJ1tq90Z0XD5DXIo4t2RE53ehENmdrn2AXRoJNyTy
IyxTKBXgtpyUsl1v1MOK+bm4piDSVzDSYxDlj2ZQCaCsarq4B9LxflhABDMU28qtiNLJTfTrysiw
mXgwMVTFGJBUTCXAAbKtUTLdDLPpzhghhMm+u0TqSuCeNNg5hjeGquilGK4jkijgr0Jjxtors5on
kZfeIeT9zPNOPwDTfWAAQucFf0QYJZQmECoZnBxnhTnfLBzU1nbZ93Z4OYJ4D3FsR4yMPM/RIS8J
2cyG7Nny5PfOnS9FVjF2jYsnG51rbNd3fuieYs0nqABj1/iVOqpXvYs/TFlA/iESdas6D6PxIWoD
8tFs41NhEXqkeeUXYQ7ANzOobDU/DnPfnbPU2pDzdnFaRoqGO1wKCJiDRudRleJzjS5NzjgvrnZd
mAI946bG10Hwl947a4ptnonNOPQJgcyproTtPgLLMLTWrs84VWjeI0E6I8noiPFz2cOgGP0HhHpb
mlwfhiiATxqmW2U0JBiYJ6a3K2ukj1y2zqfBH65ySn4fqEKsXSaeutvcjAzpjFGf0gPUNsOS0dv6
DvGUA4nvKyx+95m4ttCovbXpPRR7dRI9lZG/STH/rnpRYf/JCTQB/P42VAzCRKZjni4J8c+87VAg
b9eMs5ToXP3Z+kE51ozK3c52TjA++hF3/mksQPqCZu0ydjDcm98HYo1lfKeZxXgekhkvatZ/7lzr
0Z4faexAC1QHt04z00vsodlIR4TLJtHFfUFuSUQkmnaHG3bkRkgj5VwV66rXnv0S5pX4R7jdpKCD
dkY9qjS+ff0oDXs7xI8ElXHH/0CEBOiwyD9OdYZc1bpUlZFtO8d9oHL7qJzAtnEb+pC8GglnUcj2
S47iIyncaTcJpn7d+JqXhXesYUhu2hiKTdlBqemmeTboH3GD8jAHPu4j5nloQOL7edZt3IX8GtKJ
eHbzoseMKBvz2EGEjblBsRMpTwM6amJbJH9QJjnWYpMuZqQZ+kzDNFb24CwYxaEZxOudZpQsAlCY
ayurXkVgvwhCLVYEkO31DslrHXtPUxONh9AxM1ouHeNcBV/70DCfOwfAxWlOmRDBMepQsE6J9mxo
dxXjs5Kyg51dV9/xVHOb7k9FGf4wDO77QjVq1OnNY3DWE2DRTQFaMS3CW4APuy6YQGthsk5rnsBh
M5/UUJKchPPkQNmZgvJht+6MdT2CRBB+8TWWLUh9qYJYCUgKMIKtgu+ycXN6QnOkakx+yK6xivsR
OGFlTthz3bk6MNvNH+um/Ihi6oUMw9e4+26hGd71JlW07hwcuO/aZHsy5HQA9XITuR4zfviA8aMs
I7ICSX0EO0OW+1V3yNGogJdb2le2E2UpxL+M9wZVPtvKhXysqF/aJInlXJyvoWbNO9xBYLbdfRkY
zu++Y7xW4XzvRpl5zF06jEkJQ+GMbbcOPZ1kdZ3/7Ras0DUZNgN6hFNJHgf6Q+UVtDehhXm0CG16
6X2COrOZb5cbVA8pU8+tZtY8fn34mVpMxJ8038yeXBItnT9oc3zkjhRS6UDNatFG+0A3nkKHMbOZ
5SNZkH6/FjQKhDgVV36av45aQsF5jGDe484GpOteYweJTuFfdInLNihRvqlEFfLCbLgztF9OKLfC
rL90k+7t3bJ+AJb1DpY07iNIqdoJH9MEObwFU7H19OARzvoAMiTvSCsjo7Et9WMcEkiCMIzU8JKB
i3SIjyrSIls343CyrO6HW82fyPXveW/35LgmOuEpJgDjPrSb74FK8kV7wECt3vSDTrinr++72L+B
ssgd7mfQ55aoI5uQwp6xMV0fxkutjcOKZDRmC5X7WoAArxiUUqhttrtRJ/pMmQz7TiNrKtG/+RVJ
Z5YoD3ZuYzpv0ThmKfCEz5Q6cit9V+XHhJ+M6A6v3k7S8M9a8Jo3Anmd8qlAjJnniOfujsB6Ai5C
TV5DqcvrlGobY7Bp4JtpsCwyQicxZE5QxZZ20EXTbQIVK9zm+nCiGFfiLgI8ba4mwqQTNsw70Jd0
73TodPSBuoKqSl7SrtPwo/o4+0iuImmBCNZdRrrwRrRcfaJFMdKDIKOI4HnUnOj8tkftnslsO5nh
B8viJ8z1jrAzxGFnt654VAVlM+66unp+20Rzsq9tYzhM/mDvmGRDLqrBH66jMUlCwr1YcwGRD70T
U9sd+qco9ZBwLqtzDeBMOIZK7zQ+5bNoYQ45ZVngNC12cd59Zqs96EOIRkNPzw3pe+dQrUWSqUub
WXQMUUDu5vmRHIv8XDZNsSG10cPvMTO1b12aEU1BErTZTcRvOPDCYpy/TBmVI1gxcvJ0MiJoRbzl
D3Qp+enPtVpUNLHvQkd7XnYlIZ5IlCW4HlvHTo4D4v1jpTlbtzG9gwzIkBTkhi0Logr09Vg6hGh4
3cF0G20jSBFYLUHFA2k0uPqJh0lHE6iqJzCaPIaAvzh6QA0ZlspvxOMzbNo5IKmC0q4z2pJq1XEL
5HudvRArofHoSg5dJO+6eoRczMiXtSscVYmOuwu5o77paqQCGbEDG0dHiRcFY3S2giLiGuNvTFv5
PqAiPQ9MT1RsIl1DNe4LYwQwcQX0lD2VZ7CF8tzqHYqOkso9y6J6afaS6txTirkBXSBPMOiqszkO
cl+0waWNGR11WVCfc6dRSZ2BursEECHLThHnJAF2gOARoQSlTqqRzAlVExMeLmmD7SwfGIG4Vc6p
GC2q3tQvgRoGeoeb6FoFXnckLnuzXHsM/HRe1vAViA21MMCqU32f+ziv6p7/NKP+ZgY60Y1wvqkZ
1fuiF8e2IN5Zr4ZzaNveqioZz2hzd99mXECkj59NKPhNJetLmTdyRUiJqx7bXyoXBKypnARFCsO5
yXS/8oveUYqRXqG1y42UuwKdUKA5KKUkaJI7BhuD2hUc3cOIVGIgU0mPdvaD/egPjPWI2aDX0v1i
9c2nOEMIrenNLiP7bdXP2H7MBsBcxPGP/7NDLJ6Hf7ND6Lr1P7kh/n/69eVr9nc3xPKSP80Q9m/S
ww7hetIkC10KzAd/miHkb7YwTAu1sukaLH82Q/ym68IRzIosm/8cT/xsjiBoz/LwJmCc1S3P+N+4
IwzjV2+E40qMB7g+TMvUYS3+7o2IDUYzjWUjFshaFJ1yjNfW7DEOZjhZBjuDjp0DScLIEhrlpCIp
bT33DD5/+p3dinQKivz/ESh2K6K8VaaLf7oM4VkYNQisQSD6y2XMRlNP/dwT94lybzWlpjwTdvAi
GgLxKWcIKgC/qCmpIUrwD7e6RpelSb/Qv1yGcoK8XZ2yvjg2v1TP4I5km5YnXNvhT/+zU0TaRtx4
KC8Pek1ntk+w9hbFlXnU/LXFPWAYis+J69/cyPuckqiGERvU01CltXmuQX33+PijvNr+y2XZtvsf
FyYszzUcHUONYQld/f5+srDgvnUqdGY+5PiUrzKU6NRQVfcUuspLJhxvNY72uClImjmBTCIzAaPc
jLFpl6uq6chL6d0CTs12935HvA/Ti4sBy3kRgkIDX14avBIHsh9vhCLbl+mvRVoKJvvOwJBukhTv
DIWjEnHH+7mKJmpFpme/yug+9ZkGW5FWXANaqTCP6K9aJd2T/eAEZEoGSHjHAZUj6XraPGhHxpU/
PF+OBFYQEIRLbdu0zUFUKbRh2mxdZF7rvk7aq5413/uRluh5wGmjd/lVj+cnWdT+Tpu++YDOVhMX
6K63Ijj5PcS4FGmxSab+HNCOJbdFhNq9dTNrV2nVnYi/o4gnanwICZ5LvT0Oy5m5eTqdc3P4QNpD
vJNd524bDwMANK1p5pdUt92d4cXdyhG42SUT8iiJj3WYb9y+SRmASpsHOTqP9ChD45DGXFaS/ZjQ
vhy1kpEEPOBrq/4geTheh+g5c1wmam2XbeagBw6JGbTPxK4ODXAWkfCbqJX7oadrrMKqkWeMd0fh
0uZX/RC0JxZecKssfK02pA7I+UP8lKfVyyCyet30OU2dBVY68kPuIUxhNKhjG3scxoEDwmeRHCFw
zNE/sSdwDC9jN5PXTSIr7uHb7NcHkTPaQdD2ZFiuu6eg79jTrUpmDyBPSeiVkw0fpQn3ok1VB2wQ
gEqM1QvaJZqsbsYsvgRiRsqB4JEpmw+dTqtVaYxgapb+0ELliSR9NWwGVozEkHpnM7J8i2G1zrR4
k4vfjfIpMkjBJZYkuo/1l6CnIS1xCPaYaTKjLjPTR51E2+F1JLbGKUnQaxpP9YsB5cZw5ztwIYxZ
+XjtUEDsZNBZNztDa5LWZBWCXO4BKIlwzNxvEzOt9RQb7ZpayR+payLwNyafqmwNFtZ1/U3ToSE3
SPbbWVEgNrFdOtfcry9OMvibqML9XRpmffBSC+mS5VAoZncnzWFBZgfj/GVVj4fu9L7I2tDZIK2A
KlAHNKeiETGdt1QvtPw2w3swLapeA/yyy64+qElsWraXRdvlHw3PxFX+1ynLWqJev7zi/cCy731z
WaudcUai4xwYH4Hok+Ixr4fRfsbd726XfWRX56dlzTZnsbWn9Bn0gy73VjXtDJGNoOr9RAPj/oq2
UBf7E4eXBfEbITVGapuvDD5OfqWIDDUjR/jHp77tfFsuZ0UeEpl5wBy6bNZ/vdOyObudJAhpeelP
VzLpOs2Wk7FtGzRYdkWf5HL6+7XJQAMiePucZe+0XPzy9kQIcWHLarVcLrcQRLfMO23QQ6R93muH
AXcFpocmgOkfHdHWylQzwgCRxLpmktiq2WKvpo1MHwc1jyQBa1OrmWXIFDNiqgmJ1quZp8sUNGcq
mqs5qWByajNJbZmsksJPRYWav/pqJpuqOa01NzMQxwjIzI0dIxVz35RJsM9k2FazYidC6kgv5yNJ
LwCo1r2f6N6BRMEHxN+EM9GuQCjRVnQhbhc172ZKxgxczcUNJuWgn/4lz78YTCfHErMEgSvFivs3
dLZXvsIypsQZ1IfcwhyIFohkBIUAhEABXq5HjIrLO230wxOlmke7R0JkWmiAABIaAIU5skEW8oFG
eYU2CGCHXOEPo0IiSoVJRAqdIObEoR9x0gBtwC4mQAwBmIHFMuZ2AL7RKKSjUJgH+V3rOppADRQe
Qt7BPcEFr5VCSqru3lXISaQwlPY7/jr34kZuSUkJKAtmjm7bAbxQa49DUmExNaAM5XKgMxAOervL
FGjjKfgmAceZFKBjKWinJ4kPQcK5GUPnJkB/BgUDmQoQirrv9ZC92vP80uv1RweJ6KMGoHkwNe9A
WV6+CoaovKcug7i/gMp68ODibP9gvOfR5022DUlz1LVP6bpK+q+NAq6EgrBo5wXMIpJwpdfmOUwI
V/P009jwH1aTK0Y3L32aMzz0nBkQNDGuKQWY+TDE6U0uxbQKUENu/CMCYctA2hwQN0OWw24KsGxW
99UYfo5I69gwrQthPjrQum4LCWc9u93XvI+AGqWDsTutxoNWaE+GAv160D/LwHiUG+6LCS7oKoCw
jKoK6scmgAHlygaRouGO11TSN4xm4W7WLAJjHKYzpka27oiXiFBjqFa+AWaFrkxYRwO8EpfeJQG/
ZIhx0BWgyRf73lUQp67ATlvBnmaxI1XmXCk4NJiYvGEj027A4x4BEa9AAYAUfjBDf1OT1A5fogJC
1w7SCVHtQxpl3/gXP/YgsVEisq0oHUJSsw0phh99BdqGoLcuTvb+UdoOImkyqPwOIV5tfmVeeEB6
zmRLwcCRDD9bUQniLAkkzGelgryPZ0LLKjBkCyw5A1NOFLjcK5g5Am/WFfDszI89OPQEHo0XVzLh
G8cz4vudpkBr070x8jsmCsyeQbU1BW/TYfFYK8DbVdC3BgbuKTA8MEkHBRzPFUzeg5dLcPNRAegh
SLqtIPVBgeuZgtkr8HZUVk+DAuA9BcV3+1xcXdD5UcH0PH5CYGesDAHQ4XgE/cZxIm9SVLdGAf0j
iD8Dp99HGADdFp9qWkzhTPke4o+UhCHPcAajIg+CST74sAkOrEKh6IVSEQ2AtoTzwT0IHxICORDi
E3R3I95B0vOnZkMy3aGEu4gViQHOsYoVrdErgiOpdq0iPKhQubiEscHzBm4fka0Mr6QoEhRFlxzO
ZFTkST0/mopMgatEo+qXX0pFtHQwLrGiXhBCfRDzWSr0G1nSVSeMa4rdVznqX1GlJDA4GkxOAqPj
MKSlT+wp8LIafc90seF+cjigQpFBenTwzpMiiFxFFZFjmN6JhV7KFb2UKlIpUvTScmTZ93bYUERU
4E5bzEsfKkVR0T/+eTnLV/RVqYisSVFahNd0e6z0+apVhFfgQ33FigSbFR1mwovNiiAjh2aLbS7b
poo8SxYebYZRixS1ViiSTSi6TVfEmw0D58PEAa0pWs5SBF0IU1fD2GWKurMUiTcoOg//97gTMHzR
QvUp0g+werwa2odI0YGpuhJbUYSuIgs7RRvijEy2HkzioCjFUpGLevQjaCEbQWVYKAISl/vXQVGS
QJEpf3hoykQRlp2iLknQTRSVWcBptibkpgfLaSq6U4P31OA/U3hQpkj+JVbUaAZH2iiyNIc1zWFP
K0WjSkWo6jCrGgxroqjWGc51UOQrpYXWnQEfKxQx+6LD0fKS4qjD2pqKvh3gcW1F6Aaj/uAoilco
sreE9Q0V/WsoIjhUf8TyjRyGJtYVYTwp6lgqErmETZ5glYMMelmDZ+4U4dwq6pnirPxuhB1TpDR1
T9XBgKeO4KstRVx7isL24LJ9RWojXbNPBjw3uaw/QpdrhP62FBEuFSWeKHJ8gCWnBFgNwZ3nShHo
ToMh2Kw2Bcy6VBQ76hd8cIp2N+Hf6Yk88FyaTiHMPLG//hEcr17birafFYHvw+RXitKnS7M6e7D8
uaL7ESUOdx4KgEFJATJdZ2yANkCJBJxDrCQDrhIP2EpGoCtBgURZ4CmJARGzyUWgOsiU/MA35++y
GG+O9+JGG74W4O9qgfhzQLCB/2C9rDadgc1pOWQFHSR4xYzub2KHGJ91uvpF/GCXdUkrmjqTvimO
M5H/WRzx687G9jaJRbND3hXDugVCPLkNAQDLWmTG9X+/uZxCAN0fJ7+/dnnZ++YvbyVtQnzHFABz
+aDlDbh/O1orj76m1ycN4RfaANbeF//tPoBf2tn/6XXwTlAMBd3FGEPezlhOE2ZMW/v7W2dV1rx9
0tt7vX9UZHp/nkmbbebjQ6hQ0emCjAR1eT8dD2wV+73sTSRxVT993vJ+Xdd9qeVkkgxet/q6UJ+Z
VA436mU1JUogDcyP6awrx2B8T+FaysDTIjDaIUMJS/U9tVceprGJ5HGmeMc4QMSfJ+jhCTvwN1WX
ttskyG5hTC4TYiDUjnyru5TETDcrNrVdUOHRCVpI2qyBlPPTq8yaeqeFyCeXzT4w0muk0SWjhc64
G8rBvhiN9SnWHXs/W0ylUyS7Wzsli3VDUuYhymvjKKW0LoJyn1mvnyBgcHHEB5StkMthlF6wFoRr
Hbl/a4Qu6dkNosBaR/9BZfLi4bhMXJ6KjA6xgh9EOxeXqT99ZCI+X/pcmy/LmqxNBgmFx5NWHTDU
Ircof2DwcGyq6I/TgtmYLxY6cUBsAyubRZIVVzI7v0eZm19j2lxW88ScgHgCgv0tnzyF2djqLVFQ
lmue+tQHjlcLA+yiiQPnGENf4xSy3Q3x9pp2Rb2dnQK6H85mcEt5sPE74g2ZzvN4mYvxwt2UgJ4g
+1CZjuC+zBlIf4dLgqEBJW6AeTyF19AEdnshUxCGMfoEEVhS1UUMXEwxD2n2+bfQIw3C71Cbe011
kKF9zmbdOWt9e/Ar5pQzGkEiHuNs747RV78ai10bR59rzEl4OQr9oqdSvyxry8LCfHEhJGZemymF
2TEKAbAfzZrqSz8n9HAsZ5WTl+9AZlQxsOecqyx3z45lkKAtBXYJ8c1jOn8hnE6FkLVEqrHVqW8K
8wtwStvteVL9uS8UQCtYF5t+eCxRyyHTIeRj+WIta7Ifgh0O6AIdmDkxcGwv3dC5Bwf36QWCmxiT
OH6ePdukBH49Jo5xEerQctwdSusiyQMMUwZ9Jj9KNAzbgBiTo1Myo5wKalh0+qOEQ3ToyD/JxdQz
7bKspYGEjrQwntNySkDXRbRRc4g6B8mt5Wj5Nk2rZ6LqT7VL0p5ZDdPKSfrk4pppcrFE+3tt7T0b
HeSyN9CmGkVgBsJTyJgu4T/PXE5fFkKeY7f7AAKb7LopaU9Wn6HGn3gSR+qPFWZ2u5bqd9iqL/2y
MLqowHZrlDxbSyaCDjxjOPyx0KKAovVl+20VUx6F7S4z3E6bPy0HOvWSIu5Qaf904rK6vNtyfNkU
dCEi1LaMt495P/D+qcu+902vrZDpdAx53/e9f2hpNdlp6p4tZAjUwYdR8tOll4HLFMBW/fB/Xd/7
J75fXrVcedqDnPlwAevlCL6UC4VA+v79vPePfb+UX652OeWXy1hOXs7r2+gbrRDXGkHnPrBTiEiS
tTWnTJ4SatjkEOL7qWkAtAmVuhUAzni4rc9Famt3Me7xdQDyg83TRqArQ+fqkaI6COIa/MI7WzoS
5xr76YyiELWd021yJzVORWqaF8DHW+DQ1cGoPpza+T6Inxuh71Mwi61ZJ99Mxrlb6Xqkr7TMdO1C
Up/MfydVGd2q1C1dzS3DLzLfR0UqVnJu5BbebD7ZkUnKa1vyDTaNvd3J3/180q9ul37G/13tQTeY
jlojQapSmEcugpjYhuEgxm6J+fYWzFNwnf38S6ZP8rkPv5YthuJ6NOicQM/b1wet7h9y4sJXbUtI
BV4qyjpkj+MrT34PNR7L80AzhV0BJA2d9Y2AtG9Jl9pHhXQQbYxLrx1j1Ij9740vb5mDS0mzaTiE
jI2NZ+ZpDl7idDvzN0KJb9BPonTymiQtu5IECHWh9+Q7ukmE1MSdKJMQAPi8KBM/M+4na5PSRzIs
mDp59otTeu260odjzr/gI64aBwQ9pAQlqBMyPwrKlIbmfqzZlRftABqMSN8mZGPuaKU1G/0FedaX
VneMHUHIG/KPcXuUn2ekV0/kYuwJAXZ3fEmuw8Djv7DjG6ko5P3U473W+3e9srTxr2wjFJtHO2EK
RuJ169YPuteSiEDrZNdr+YGYqeHszHQURvektDb7WPdPhWe7l1FOqKUKMwSA7uhS+RL7rrwM/VR+
aL3o1AJfHos+tgl48ok6yckXCDVMAUZZuPd2x3SJtAfyMpp51/el82jEwQ6Xn7vqC/c6aINx9alg
jsvMOpHXRK2tH8pzFQ2vJsF5exbWlnH2dBjbATl6jsVGePO89zNTwx1BrwSpmNqRAQmpeqGGin9A
dZjp7ToWFIOFdk8LwTRrD+UU3nVYlY9unoFydK5q1ihNrNvxDzskWke3CxKQ+EaBtNGAEQ17+LVu
52n0AZHF52y7dHhh1odpy0WgKR2TECt5TAy3faPl/i8D719JX1v/iaL7jwg8SN8m+YXzVa/4g/M1
TO83jxg6OF9hQQ4pUvWN8zWE+Ztt64bumY6J5Mz1/sq/E8Zvlg35aQtbOoTpOFCAf+ThORxyiM2T
lmUJG6LW/t9QvrCFfyMT1fUYpuFQYGZI3dalpcjGn8hECYeYZZ1uvxKh/qMep4AKUye6w8aSbrza
mL9GsUuCQBt/x2hnrtzQsB7quImPhhD9vqiL9RgO40MQ9oTwkom7JciveKqxVD90kWr0SsunZRFQ
YrTuUuJqwmAqn4KqtPH/ypsQBsF5be8h4Ut0vAzqFaD00wmTKxlvZPUjb6Z6mZxi7sHMXugwuL4v
BFLNqwzJbMYHrHnrZqgyLI//ec6yD9eVdgH8WDaWl+am/6mmjWpnMzDdNGFlfE4FKVVV3b2SKn2e
jK77farHHK+p496lQZKeElJdFeYfPdl6jwZVYPoUM67iXC/qK2H11dXGG3PwC//j+65l/7J431cR
zIIixIOn4UVa5DaXoXvQLLwG61Spa3K1aJKAaCC1xjctPXjojX7dL02graEolWZanb0s3rYLlFQU
NaiXR3I41unQHcRyPukQ6lXc4Y65Q2CxqGl8q4umeQgGvLv2pIVI1OyMgXbnUOma9Nk5mQKcUL+u
+lGWne1SS4+kdSkLbi6HKze18bqsUZWaTCvZNDE1GAmxLRxoK3oncqelDTGmsLRO6up3IvxNajH6
4ERZrfxcJusgoyLb88tgPxIvgRxqvEOtydRqElRnG5G3zmt6HGTc2Z8MsyAaraRL0nRz3Ax1sFtO
owzsASux9Shid/jp5VWACYzCjXBfis4RG+io6CRldXvb9KPEvnN96pIyMrz3Lg2kpCnLe4gbnmEd
aUn9WGmbCizwXhiFd++oBcz9OewM+/y+vwtz/4Se9mHZtSxoPvPuaePpN1E2/PEeoReQIhOMGSFc
MZFRatHrTn+Zs54+ipHv1y8HllPe9zXkYcAvN8WWEEBCxiw73BtN9bxsdbPdkqOjDvy6HWoph5g0
09WUqm7Cjk6n9zPzOlMP2t7845XLERJEtz5FdFjwovZxWehpu6+FJu6yvKNOsTRaihMiVe0Rf+8B
0Sbo2q9WGeEmLr3g49Rk1iYqhHlvluHMxM3Izn48YDhEabZ3Cq87B3qpDR/DtvNrmgMz7S5Ej7zS
qsk4jAwibm+LNE/AfI3TT7vUQU1Wzhqxnrd9PxD1XnT7bo5j+Mdr1YlZ3PjbmNwIKH48hVVbIa41
vA89P9DjsrBN/s6dSwz4+77Iny8ewQbXDJAW0DTtULdqby/yozg4wkwhU1TqCa+b80tCspPaiGJK
md/2v62GE5mMk0cvQECvyNuRRXmBZy+kCiH0x+1kGWJVN3qI0ybI8PbZuN6573XkUtxBdoZ31Myy
35fYxBiO2Pu387rZ/+N4hnrGorFp6kMVGGDrj6SXTI+C4F7W3xaDWZLMNilzQWK87ZsFd8fEry+F
2jUGWU7dSfL5/UWE3EGZ//1N6WVRZxdBfw8jZ/FnDPObBJOZdRMz+MzW266ka3bxIGjyVmekRpPf
vInolL/Ofd/vTJioM7JR18zdxSmbc7zudu9fh5i60nB0sm9kAWooll/0ljB1rcsSDAoUSgzOH0+F
fz+BuNSiRKP303jgnwRN+q8PWU/3LNNwEUK4jm2Zvz5kC3iTom1m59X1RHdo+Y1fRqs2Lqbj9e5O
pI67JyPho2YaQF6ZXeK8ieaCLGl+izhfN9NoOvekIeqPRu+AT085pgt1cNkXBgbTFfQkp3mInKuR
xcfMrhNCxOL4JZ0d8HKSQ6gc+ZqYfENTotEZeObUDrC1LIb+mLpd9sdGSQlVOEe3Nhy0D06LaoGQ
pQ7TEaeXGWmleV7Xx2VTh7VsXIaoIlYIcqqafudJI0FEB6tIq1sQZvF3Q48+J0lnfCQuwtrlEG67
yUCrFNJ0VQ6xfotim5islAg+v+lJ5KOsbEtZCbKGvCTroRmT/ZTi1Iw7E1cX+TZ4V3v7UetYCGn0
9A8L/ziNsdrs07tsDi7L1nKabNJqQ8kJIfmNsB/fTjt2RpQAlVjZrQDExjhEwyj6efHRETqpjEH/
QnwEQe6mR2QH7T7nzguAyLKxePHviFPqtkbWiM1MlOz4QOT43f/8pTFNhn8/6c9IPBbCMxxhO9Jx
LfJGfhmZidgcCaqpg+8DROAmRQKFK9eYH8gWT2KTFJ6q98bV3FY3V1InTxYpXot4zD7oJaXqRHUF
qyGIxzOKJr4Bs+2fuZ9oZ8aiUM4ZiS1V0aMw/+vAsrbsW85bNn/Z9/7aXw7808nv+xhhmiuSOo5p
ZObbkoTwa2kn2tFwpL9PcFzfMCfKdUiA5+dJdE+eNdg/aji7srGCb12YGcQvBRgjhjCxTo5orNNQ
6xIGT22HDBGwCqm9b6vLXrd1mr0ZRpe309WJy35Yi5H2jy69DLEbHypTb44lmS73Xmylmyyhy1YW
7f1kFP5rpOXEsVI6lXluRq/xoN+lZjfj7+kbxFUZm202UwKpVkHx7+PSTejv4Lxl1+QroR2BKRvF
MfNocF7GKvEurcX/2lxk4bYpemvrx3pCxD4LvWx19jEqAKJOHqxeSx6kHWbU1YlqvexbzrPxch4y
SXfLsrksBllppy6ePr/vwimaXcVsHS1+5RuzHswDnxKj3KLaPIF8p7zQPS8L26oogEwNTHxqhPB+
YFlb9jVRBw37T4e7OkF7ZoYaXs8/33BZa00M/VAb1tc5HeqL6wXkMo/GHUmKzieRelTCBNEHg8T6
p3AqtlnsaI+lrhVkH1vB2mhD48UV9sEPpPksZiorQ3zpxyEI9SceLt+WE0z0Y6XjNE/YvKojQjJ9
h+tfe647ubfLwXjx/ADmFd7w3k1keeHpgw5AHUj3hEftg9kE5bAtMrh8SlmSKQ+vk2sW8NChiUrf
DO4YGodPld/eyNnXcTS64ZNRIOzAtk2ClTq4LHqtvk21oV+XrfczIKt5uXrVX++xnGHmuf/2Hm1M
2uNgZvj+/IomS5n4kqxhtYrxWp40S/59dbyBKGh70VnhloAV7ZPfh/OGaRxgHMzkJ92yQDckT4Pl
qFuPGxhk7SlMcu2Ryoc9hhvtU0964v7fblt/v2sJnQedYxPiCvjjucxr/z6f9MNkpG4eF1Biev2t
MNEDDLHfvJSYOfqEfKQVbedRVlPMHvTwtsL8KLvCJk9Pu9BvNmfrCJUTUYh0NyxPN5mgpSPrPD1F
PY20u7gdpt2MalDVuQ3/oq61/q49JqX+vwg7r+W2kW0NPxGqEBvArUgxUwwKlnyDcphBzhlPfz40
Z5u2zpx9qlxd6NUNkBZJoHutP1iGcCzNAoit2oY1b+R/3w4rGmo45A6NH76hwFjJcYcswrjbxKlT
4HA0990wCM51aWIgGDX55hZ0Sqc4DhPCbs0IcA1QQ3CeVNjr48idVp7SUF9dVOTKUB7Fbag0UxAb
FW5ZsJqik4zJRiSuWNch0jpywJpH7Ur31x38d8Sf/vsHJkHdd5gz/2MSCRY0BYGmLo8Z59P/eEyQ
dkX8wfup9NGxxIr1bcCvqk0c4702inab9b5DPt8w3yOyc4CHS7ZQpAheyjzdoolnvhtUdzch0mOP
suu1+c8E97ez4SjKxSYleDsbRvfKbIJgLa8N+upSo6oT4kUBOGeYairbRb0H5jQitDQf3vqN/c9R
jHEEVM9irPdN3iqP+Zh15ADzqDsFbovGE0LsUYuJkWe2WzJhCMoMXezsw8TGpnZuYMz1YBjmwz5y
8J8vdO2hSxVM5Ofnven5j2HTOO+mFtSrQc8H/IqK6pm7xk85oeJ+BjdRca7TlNhbL6/iFZJ+9Udi
OQsTxOI3nNdj2Fnc1Ekh66+Tq6orTPiMRyggv3dNQB3AWpTn1Db9Y6ThFiOPZBMUbLApJaLo9+dA
OMG3+u8fv8DO4fdVxvzxs8s3VJ61Bh5Pcvy3/I9m+FDuhkj87GqnEk9WiKlGJ6rjkKonwBTjFRt0
GsydsLqnLmnNXTmQKM1jhLnZbZpf99428Cmxih46nKZuAbuCVblESuxdYjiKe2g7bx05+4s5ITc1
akW8tnz0g7sktyOgUz24XhGFQFE5Q06cfP8LTxRrL8+QcfHgzleVATRyHXlV2ZNnyKumWqAv7lcJ
RjRZI6sM13IeDnq7ErqVYcAQ0uImNhe3w7kvj2TTU7zY9YIdz4M8bKNpqVYGKNk4zlb//VPQ9P/9
MZDqMzUX+oXuwDf4dNvUwyyJi9DS0a5B5z/0yviUVsnVdcJkZ6OjdZJNN2rxKQqNCAlnDOJkTM6V
R1VjG489UjOLTwND2TdbwIXvn+Ij1ptPRf/8KRzPr6770aHJYVXdry+nYbwK5jUxlNury9itMbr4
sW4xUP4tNr/zGifNDfAdfjq//iPyKKsR4vTZ0d3j9xdTNGBsmaYgP8Q1ZDykWg9SpUqweyo7NjsB
TQNw6OHW/3woJ3hCY8Lnw99OC4y8RLf088XmPvZGylIUigsVbgAiRxH5KI/Q1NSpIhytqH0OB//Z
8CvnUOY16rN9m0PcbbAo0mc+hhwRJF4PsovqZLFqeoRy4ggcsqsE/Wuta5R1a/9Kzm14snMbxoYy
qR9J6uIq18UaQmJO9gLyai/jpA+iVd84xSYNQu1Dp36od9W7IC+3LbQKquB89r9cVcvK6f/h6uhi
JuP8+fhwkb9SHTyOeYZwP/vzgRnluRb3nZ7+JM3DJyy8AbuzVneOcY9kr4eLkuyh14vWb6CnySM5
5mYhg7+N9NFm8JLyKEPNqELQM3UH7WLX7Jf3yWjcurc5dYH96EgZvQm8dq2iDP+gx+06RG/tSZt6
5wK7iBWfDf3fztyLDGVNVu9MKwZ3ljnORZ+bYhKIjkWYP8iYnIeuSbtQQXWsZazHfT1lBQJYI7P2
mdZbe3l0b2RMBEG24haNscQ8z9ZLgCCf5ty7vw3DHRg3Cs5hU+iZn6//f77c/VJlzSNxFDiR/e93
BrLE3iX8jfaTOsw24ZmCTTRHYVi/dbGlrD/Fh3nwHgN5WUHjNufFGJnz+/mf5vWwuhdVj7vjpwGU
zvGKkRfE5qBdOrzbxW9BeUVBUnDjkjkMWsvco1wIvoMawx7ymV/jU4krHnE56AxxiISSEVq3efcz
yDdePE8d1/fQ/TR5zcBch94z+WwVvZusfVSVpn9rdOvDmJP9MeqFDZmVb2JWWidtUq49crVnOC2P
lXDKr87oQBqB7HuE7m4fgtq2lorpiQ+X1JRMdKCEVgAYUpNnmLnxxi6jZpPhrNcnpXfSPYjNjl28
4Z3hn4qk+Ui9vHyL/Lg4tGU3kmWm28JD3aZxBZZazsWebV21U4RtCqM9Wlr2AShhib9A25+NIaq2
o4ptCJxPML05SfzMTuyfqvuB8ktNDYEqsaeEKOKUk7PtIjy5qtiYn+jtdC0QV4ZxVCkbGcP+ZDqP
oXM7QYYob7SrLCihkPsRUMT5Sp5vYGubB0c5A0QC/0GSeo++V/YL4UbkxccKiOjtjjdYwwywJO81
aiXJC+6UspGj9zvjfSDm2WLpZOLvoV5e5H5Dvb/SPSZnQ2z+5/LeBqm2+RHuTxPP8cYFJy2f67f+
PDJqwMl8zTveQ/fHv/YvqwE57744+HS5+7n8CcATyD7U9uD/WSwY81rgj1uuxeZKzP906rmQzP68
5WJ/WlduFNc/zMrf6iIsDknh6au2jP4aKndSV1ZZF4fboe9+aQrF3nGnVH/4iveScxd/0wJDffQG
y93XLjoALHDRDKlyZP7jMtjbrSagDovuOA2G+yJSfRUGqvOeobq16WxTACAK3PfGbL8VXi3OyGQk
CJb7H6T1L/99YTTXQD//XzUL9zCHxZGq4RP25/9VgwWkD7qa/RARfrkVVW6ETb2HKQ7EWfZUGKTY
cGDHlEBByxapyC8+9AbwK8ydpcx3iT6Dtl3bXMVlFCxib/L2w1ii9T4fFUZ/6hBOQFSQHhVPUUEc
4FA2Fnh0MY3qrsdHiKKE8Hal0lV7jOvVdZc3zSkIBx65ZCFenKDE2hLf8Ye2ygI0/B2F17VC/+Bj
HICEj6Xs5ZGMTaYebVvbA//N4Kdpci5GyDC/5bBSzdcKw+7JH8PylUUYLs1OmK2mqFTemjHFicz0
6p3smob2RVFc6yR7KtoGw9S8uYNqnNtyurAei/4/ruznMjL7ZpcvJMsDlbWtrn1OVnqKpg5FZSk4
A1nFus2Ur0bSZRfZoLmSUKCJzrxNl7ROmKrHUM027SiyCzSi7FK1fnqKkSh2cV3xF5heiTPK/13Y
zTKI7TfE0b2TvJY2X9UxW0oJwPLvr2GFfKYOCy55PRlHnQ8n92zZxPp0aQtQE3HpuUgboE8Dy35a
JZ7Qr0mUBouw7/pvfaNt0iQ3/3Zwos0S4XzTe9g5vuX6z2M0NShbZd5ejfH57dB3gIWSP93LQeZU
8lYNLf69RFSJK9xt4yBLRIAJkUHQyn89KWxR8F2EnGDPJ8jrKs7QHudXaYJESxbFGP/+CqDzziGy
AIuizCGnpGWLUlj1FMZqc5UhfhTjYxkYmEzMM7TOzfFUSPwhX5ajLQ6mhy1qXOTn3gjdy2A4zz2/
qvdKAIppB55+mdeK9zJo8cdyo+chDZJT1SMZVMzxLh1CiIBOss08rCRxbwyRc8ghNWFvK5peOd6b
QBX/dKtmePXijhz7c6B3xp489j+N7pnGPsEioURZpTa3iZUsZUxOGSGH7nFY0daxys65ivL2i/6j
sjvji9qgUZ2WKoXruaugQ76qjFGsRAWDqeIB+dB3mf/0zzm5X5pXzQ/EOuiDEmB6aS4S/hs/anGc
1EL9GoLA7YXSHbqqzZ/FyGZfjbKv5WjBdg0Vc2f3zfgK+GGTUnP5alB9eVSMON3mbRjivkNKfp6f
BprNr7MALTx3sYSYT/7IDO6hJHLbxX+/UWqQ9D/nrvjV2ZbMWqEv4Gifl+KW3xdV2lb5d6dmR2MU
jjjhhypO5YRPXZOqWG7N3b4tKoqJqr6pHJ4T93kBpLA9mKtD2RsNmCxAya09oNQ+tu6Xzu8fo06f
viF4XKNj6vgHM8d4xRizrY980DmzBA+kTGztIKzPMtSYEcxDq0a26VdMDgDy4wecdEcPKuG5rFyk
blMUJsGvsTVKDWAXlAv6vRYg0WLBQJurB/3e9xFVJws3/udQRoWoddzm7xPkYVFQ84miATIYZzZz
c5s9n+1W1fSA5io+wlgYPJiKVzzjIRFu6tgh1zdm6tWftXdnRRnk2O1xFdV5cJCNx8TDWGR4nIVY
4Nxj8siZR//PGCzleO+Jl/ssOZUa2YinC7TsoKjxByhaGwhfqUYLM8GyAbFnfWvNmxVv3soIzIpq
TwOiModGKO4nBbk8Y+7JELTvZEdhAtoP8PmzjgfyS862zMjr8aOsEn+DAC6KcYUYP4IwALvtlS9e
EpuU/bBXk9P4YPDscGJkbjPPuHaVeZVx0DC4tY+oecmuzg4H9PKHFTkPAJge3Aibm8gCRd9hSvfS
zE2H8zDonudbJEgRqkyGYheIyjrFGXzKwGr2+tBWfAQ0KKRODwnQ3t2kieoZ+SV1V0UIn8rRYAJS
V6hjsVUczVqOkR8+AVOpdvWQ5Osmi1soX6r7wIbVA6TY4KBoen+h4POFknT1pa/RIFfnk8oAxzeB
dvkq8UMMCcGXslGShzY6lOgkzY1CxX4hDw14LOsiggdGDhu0r26ZDlUoXBvMJlbXhZ/VD46SbmRt
J+uoOFrgnNay8KOmWb8FALNzQOV8YRGRLIbJRd8gcKZnEppP2byR970MaGejDKi2O9EOUrZ9DswG
cQZL2coeehj2WR7B7FyA0xRPThJSlUC6NFZHb3qQ91wnHLtNo4cf8r4Ll8f9Z0D202lYTiNKUp/u
z6FlXHs0qhH4DwueUWhmB27eX+w8Ag5f6eFr4lLobeI0+DBz8dOO1eLHkI+7zkmxgHD7ixJPmAlC
uuRtgPKUjVOK9AA481G1Owvm8TwAJt57wh36PZwMitlyQGldnF/Kbu1mrnrwxonGSbWD7KLeNrVg
G+hXtag3pV2cb/Pm0G1U9vl5AOufGzmPr9hZXmqokxOOWPlSCyITryu1e5aNRmoe2NdV5FSgvKhM
lr3AvVqO+XmQHwute5W91su657KKvuOPqC40gxRg4VhYzM+NW0aYUQJDebzHWhErp95zV35ai8M9
bsf2vIfr/uKVlJOuluzAuJfjzjCAppVBOVnNOmQlouwptvNmCxAkeR8Nd9NYKbUvUqznto2+y3AU
mjEWp00LfYVZHV900KBBeBKZ56BAqCxlvHFsBHWTMF6iTJO8x0OAc1sc9itH89n2iVz7miuFS2aR
G0E2jO65yFLAYZpbffNiyvDAd/wL2CdgC0bv8X6BoJpjB2/LUxpUP2hiHRoprO7/9AeEnxd+X/rL
bo6lctiPinYfC73Zazirb9tEh2MWKdnZdlHZqJH5+9lMGCI0QMUptyMLHbanPKoFldWWZ1ic2G9D
OlzkTIDdb1HvOq8WLLWVknjJzg3UT9fyHbQbY1Gc7X7S9ohy2+VKHppDjCy9PBzMcF0Urb9VEV3Z
i+4H6tuIursCMVhflK9Yw2Ikk/ThpqPM86p6YfPY8wRZsWytXrFa4g8Z1NqjHHXTnuc+cOylHLUx
E9+iNoiaxDy5RuN+Z2qDgjEL3aBTswPubmw75i4GnUs7McXVnyDimlkX/OVi8dJ6PZ7DKrYCVAZs
8M54BYQ4mTxPda084rjq8Z3v8p2COdOm1xY6hnBJbD+VYxE89m6uv5hZoz00djF+qxt131aG8jXW
zS0VAv9F1IFznowRyp4a1YtciT88UadHXYmCl1wNOyxaTB8FeTPbUoId97nFE2ZMD7LRqPfdjmS3
1ez00M/NfYriYfOiWRmpoMYfV1oWParAO/eyIQ+MEVIQUfhpHEF5J3WUtVKZ7cZg+3ySTe4il9Zl
zbd7SB5NSgUIPcwxbExTxFJMY/ya6u4JIE780iBJvpdxf45HqnJS4vF56CoD/1qD/a4fe4tgDPIn
0qv5kzxCUwxTx278Z3ScuzImR90EKEwP5erdrINioY+q9YRlZ32sKABh6VmX37tKWUyFSD9Aaler
Wk87SDil/lwY/jd9YgUMXHQTuE2FfHBUPckjnezXkk22WJA54nNSHIbliCPw9kOupeJ2TOw+IE8e
0QJ6MOwxW8sBGbtdwdLDZ5sl2trU6wNS+gsQugio9AU169KBcz13x9qHTjt3PRLXD0JBz70aANlP
1bhvir4kP2LH5wmrIfKxKm+d7TIqMUN7rhvsV/AEsCiQRsZr5lglGbrUwtP5j64Ca2jljSS50m+e
k/MlLlPjBZZs+NEZJooQGMtezCYRq6FszH2eqPXebcdwDWOruADXMJBdFaSDwyBf88tNTpjIv2Vh
pm6NuSdD2Hsnp8RuI3SIo2qVWZTC+bMwnOIe9Oho8x+2Ko9OIYKr1ncTTnL2LLgIthc1eeBk8JG0
sLMPhZrkCFuW3Udjz56PbTgcQ11Mz41uHt3UaT+wpUhXA7zOjTwd/M6D0mXRpVSitSzck6BwdrJu
Lxs7yNxbVw5ghUst/z7HhFsACaZ81JTWfNbNaNUlXfMl4fe5T4FbYW4VNF8iA+fEPlAQF5lH+ew0
lOR6+yBHVfxcMyN1XpDA985ZCa4vgt+Sq4gpUUj3cFeqo2MuqObOPRmSTZZ9jANiIdhmeOdJcQss
LtwzjgXhstTTfOuVdf2mp4ibNmll72U30YdvzdhbT7KXefpGVcvoKnuO8ujbQ/usprMrWAl/rBDi
UI+9QLjYKbqHcj6UfdmE/eA9lFWNq/CviXLgU7e1cwNsGL7pf077t7n/ds2mpCKo9m3AOiSxTq3u
hxujCvEBJLESPyasmxehGaWPavxlFK342cDQMEw0fh5Ipp3KMFE+atdCstow/Gs/f1u7Xh33Y1KQ
h857baWNarzxBrK+g5bh51FQnK64i3zF1esE57F4kfEwCP+JZ1pyslgOXfXuW5OGwbnE/hmhjqH6
3lizOtXgv1keXi9mxh6sRnHrrSL/ICcoArfLUDOHU4ha0UFMbcHvw6+/Z5iGDGDTvqaKMB+ryMl3
WpD0VzHg1SJPxeHnp6+nxfPg18bWbO1kVfMd/5jybiEnGBUCZ0MzFZTmTPupMABVZ/O76hNzE+To
R1HoQwgjAgsuUeCykfhvCRWXR/eBT/M+deXkMkTL15mlDu+Xkkefrnd/DZ0FPci8qViGQo1XVj4O
m7rEhtapVvD246+1MIDAJnxMkebEX0ny4Dlpj+RCjQlEAyIlclqaNwdcqBH7Ekm4ywxFRZZ1rPZD
b1f7cBbCvHe7ORY7CiRUOSz7t4m/TrnHihyNoDyuvOW/TQ6aKkQ2OgRUlucPYWzwLdBd7aWtox9B
YWVHc+5Vo4NXZG9Nm0bxjJnS6SKfkjepvZAJJf481tISofdbyslBo7MMRXBLMjm4V7EbDb/cMkj3
E279SPH39TxZxcRsyU862CmduqDehXp8qKMCJY/mmILC3N+mUSyABLiwim22JXMju/cGbra5b7S/
7pFPsyZzgLvYJD0wNzh7VV5f4xkbN4IlAs7XtDvZ1TBtY3EZ4/EDO+FFIKcK7kr5iHoAOCWihAsY
ftpR0WJ1CRM6+0jKaoevjfg5DvYbstj9W+YL69Gsan0fpbZ6bMNSRRNnBBRZpHjo2ikIbQ85k8wQ
ykmYeKTJZjBRt8XiCSYxMl9nGWuUvjnh0yk7I0prNpp6VY/qT7Or3QjfAh9zNF+N/9IQ7Arc5O8u
DP4KVYdajxKzKwim6RhQmkKPr0/Xk9MXV6CJuO7ygP6eDAkzOIk10rkpXPGu1ibuh5k1nlrk4LYG
rEctrFaB59bLQJma72W3kojnsEQAcUgxoxEzqk+DljPmU34xlQQNfjPTvzeTcgqa2HvVmtBcW6rJ
+jXWqlfT8a417m9fkV15ndQ0v0LUza6q7bBQKI1kLbtyQKnqDXz/DqU2Zih2Si2bslhjfGG3DApA
K35qcf2lSj3ILnaNMhpKDzt1iqcTW0MEosMh+2Hme2eKy59pV1KydbX4knhKidNVWK9dyscvAXxt
GJtMqUexNhqt/4DKIVB7tL3D5Oqw+3jcLdtuaj6sLt3I1yUhzheVNeq1sCqE+jKvf4IH90+TA3ba
p34HneI/cTwbEY/sIhD+JdumxX3yfc7YUy7IRw2rtti6hJ4arXFEC95Y6qlL5NjwkpRdp0YuPuA/
IbuThmtf5CXTTnatGDZqV6vunmRa8GbNXsKlFldYs3OpsPHeSUjbT9xK8S6cjKdisNvz7UKUnf3U
x51wPhHZPbyFmvTSokhze26ngM76WNEe5ENbxto+ooZYieM9JOOA5PqSbHIj/C0bvqi5mhjdroFr
fsPzDPgoXmnlNk+mHwCHp02r1ukpL/mhlLlBKXLU0LSPa/fnSMlVH3MgHBjO4kTt5l/DzMrQmy4x
mkNqEfskoLbC67O9S/JiXWhZcyGrri5UAKeYQaHKILwRZEsJ1rpwregqG7dNtiq4oKdbL6zJ0wpl
iw1OfJvgKNa0NqKuXdhwp31I6IoVD0fZeHqDmpM8HN33bopWU+17b7lnB/u+hlRmxpP7FuojWqaZ
Haz0uev2nr3g6+Vu5WhlJD8L5Lif5KlWgta8SrqMxEdxNRLrNkkg835AOwiLofkSuS/Qo0gzf9ZK
ePRMliZTb1aHPh9dbTUWdvk4cHd6MKLa0dgVhjUi/DmsNDmUu7n2IOcb8iNIx0Jb+kmqL2oWQiet
dbpdZKQX2cstvzn9GVf1fsSubZ6rJ0kv5xqBXt+mgVn97RoyLkNDiAk9qarXXE0x9mIzRBULBY6W
irKtp+EXFONvceQU8dXO82rrzvE/58t4V+X5S+Wz5RCGt287XJPlkZ4CL9cTuDpKTLJ8GJVpk5cT
N6Zfi04LmdXD1OMTM4cc23HP8itbebuGCt+2LEqlorzSf7mvEf9tyac31l9FreEw+ud68j63jXuN
3DPE61q8kzTpP8iAdxsPFb9He+5ic3AiP8pCKIn0o19T6pFxI8ZzXq0mnm2qyF461vkV+w1fN1CD
SkNIbibsklRVPmJd+Yr9nHUxkDl6Cl3Ur2VcYF2OYkRWkNByu0eUhMSuV11vx1ePRPcv3kat4QqX
xGOzkUBX1hvK2dNLvuUQPST3o4jUajX1OtLPcwyuvf44RS02nmX3CDRDP6MsaD1HiV0sLbcq1/x5
rWeS5uq+FEgv+YViPsspv04YADeyVY4ALLpq+jLoNRY3dnjR516MeeQiT6OXSOmRG6ztXScm0nZZ
M3hPmHB40IzS82DhtETVf5clSbPvfPHA+qE5jjM4TTb6vPGKLfvd69FykaFo3qAFcyNIai3AP8YU
aCjhKZOnPEyKP7rLLG+1neENx1tX5grNGEWKAjUS2asmnRuq4+CWUnprFkHes2wAOH4xBlFCK8Bh
dopRpmTxbj9WcxeZf/dgFspXM27sChuIYsXqajzLuXnoutgXt8rtaqgbkne2I8xiw1J5NvROf55+
DL2KI7Yy5ghym2G3g/VtrVzERbZm9JaBVvlb9WYJTqt59wOEC+1M/BRhbS51RNipLsYNRQxTPKla
VF+qzKwuGiIKMpRlHfvxeQZyF/aTHJTT5pDjaTu4HRgGSEAZdGDnYIs8qJahFj6rlZpvWNBMQM1m
2IMcvs0scURHTsnAIu5+ppxk+f7PuG/xDSatdq1q45Ka5vg+Ybe2Jn3UrWQXvsDXhJsXclrTbZbW
kFNzGmDnIRvFuWFNw5dx6oDR/oplfhZsqZCW0BgbU3lQk+mhQ4kzGiKWpX0d7nFaCsDh0pXNhMMG
ZSVMQEuU+zCymUe0RAmClTyMQaSIhTyUZzYr6pvFpqkF7hxBV199PDFgw9ndT4BCHOjddzVRAQNU
Rn1CNbrHtoLHk9cLgHad8pXSRPdTj/SdF2sXNKjUXeqnrb9uO4sSOl4hSyergiO5OhZUHYIURq/2
iE9kxmsHgyFNLPVsZarxOtCL554c62HcyDF1njmPFVWs3cb+93lyTJsRwb/OM5FLROIuDhZ1XNQL
Y8ioqI1euwVz3a95DBTPuYGbYj6DewQawCY5wUg0j20amt97UEIPY4txuDJVOT43ZY58Hwm+krVZ
MRnfW7T8FoNKLqPrwvgJ0CXS+vOAhriy0NgxVT0/mqoOjF1oNXxBS5tH4XztJOqxRVHCtwAnvLXe
a/kGPzrlAKQHS2rftHZRmVq7Oun+ORpEvsFgLNgYOW4Htyn3UXl0Py0wCxU+mRc9sVx/GEpDvPu2
Pq6LGLvRwU289wFhyyAz0288pppHXUvjneD2/MKf6Sy48SHn6CUPZTR1Lx7yN8hHtOrKHZXuRYni
gcx5jePCPNqpNXxE0hFGZnvIXzj1om+N+GpBr32BJ08iWDWn/f1KaI+o6PFzKvOxozGqfeXF7SF1
XWOBOrSyKGS3tvnw56ZzhIHK4nx4mzgfxUr0pvFNWsv4vSkn/wL2DKp9Ub1x26//ruacA8yGnyx5
u4cudJOXQtj+7ANTHOohVPcmlqs4Kw54ptnDpcMM7YJwN0sigAIyJBsLL0U9qNuT7JHBHi63UXlC
ULFC6JCiuF+jcrl9o+65u18jNJ1x7wbVmwyl3EqetKIHJDRTgYFr2/tupgs3c3PvIk79JVRnixjJ
KJYDoNzRVDVn9rDsy6aOvRiyUrmQF/h81d/6UehfS910IKRb6WaWOF9qtqK+mTowDNFo3Rrdb+2t
08oS6M1g7cpJS7bjnFz3dZBKQRbmqyQL0tcAhQ6kZISGJnOWvEZZqW9FUNWLsVeTVwzmgoPIDCwV
ZDeApaS7+avslQpYVresmoW0rqgiLCrk0b1RQocSiexH1LKc20xpbRE1DS5ERas9CqV98VykVFME
SV/DOqp32NjHC9mNhJUgPJ5ZD6WaDq95gBSDZyKMKkftQXEO3YA7ZCKs/rUPHeuIpMSPbO5lpDue
omh8k2NNmRgnNyzwJeJVYt8zzqOPxPk8MzFD61LaCja7jOVFYYPmQ2lgHnMznnhN9pccGswgftW4
G/lROC6iGB/d1HyR87KxfYgqMqLyte3eXFJmd5ZBW6PRgILJq9eP6JZSqgQ7n79OQfMFscL6SY45
EaBYPRpiNMcZ5GeeLlK3inZyVEHtdmmyot7Ibt6RJ8iGQV2ZkUbdv3D2mVeEx+LPBnnCTu21gwxP
bVWQoTanf6ZFGvwpJByWrR/iIyvnoDfAnKmZpk2iIzpz68oT5bg8O2ojNMwDEz2tAn2GQvTqjuUA
OSce2UB6rMQ4GC2y9QrF9GXjGS4f1Rzsy8oDhSknOdipmupEcrHXp+O9mQZfPc4uITvH0jH6pCcH
ZTweyX/DA3erdT+ZCObOw5kGi/3hPon8efhYV+28oFH+7grQbZR8wa32WrzMB5EcZBP4wKS7G1tJ
tk7bpLehtMyu4WjPehy/5shDxLPQAOOPneMcgGTmiDxn6Be70ozqt7Dk6T64lk8+hm6ll9cpVqOz
7CGxt5yMbnxm9cJWIz/EfolUQ1XmS0+nQB5OijHfscxLUMY4nIWpv4zcKIiwJwepZXR5vopNvnOL
FK0ghPCom936WuWeArw7D6mpmxd5HafgAZ4Z52m+Xh6FzZM1egCweQkZgn407ca4+VuGbvEpQbMk
MOuFfBMy1jk5tN4OBdqgw1JNc3uTVRP3yHjy65OP+WtsegZqFVV9quZGxhUkKAJNNY5yqln2uCnz
l7rF7tPkWb/mynjqjOVB0/net0hMf/U8BA20XH0fQrvZDK3brCK4fTLue2J6d6qp2VhqieiPiU81
C5UAGakIfcqyxNIm7brriHL5FbOBwGnMi4ywQtE35DmVB3tyvWQRZWh0Ko5VbxXf7q4mIL6zxv7/
NgogCCpOGLgLeXKQxn91AGuXAnG2t3Yot0OW6hejTWKIhQIaBzcKLQ2d1+CbDNaY1z1X+MLKE7KB
dEUumr0cE6z3Ty7eEHLMJ1171PUaXbYm1K9OZ735U/VT9/LuJSp98VyIVa00qFNxuVfF9ZSjOY+J
BM1sJ86bjZzaOca0Rqyk5mbBaDp57uHXdfSxlteJYtarfQh1uNb0kzHvjHD4sp6LzHjWot44yp6v
NuSCkF3HFZbNkht61dM8Xw7m83y1xv3gz/nkb/tHOegZU/Vkj+bJTgNAS4mHk7IzODtRWJgI9oV5
5SFlXpErQKJpdPNtUwXWNdN0/zQW4UYOymkB3pa4MpCOv59l9c851K2LPEcvjHY9xaO1uJ80aBgO
enp0lOd4CO7tnPmFzfk1P72w7PpRdIir8FWITjtVVlUvVaxN35BL+dutjOmvwHjJFSOBeQ3zGKua
6aMJUTIbJgPwEY+ZVYnZIb5fHok1hU1QDkLyEtpjs+htx3rzinTjZx3yD0P6XM9N5fcwMBQQMhm6
7c8YWtRPemgdZE/OsMsatXXXbLbyLLdLo0M1ut9t07ZyLpuzZY7LFqSW3W9hAxcPehzET50z6NvU
7k4gIrCuqmQbeq5/1NQPOeMWgogYP8l+SZUJZJy61+aQjIuJzUkWlcNSzdvulBvoo0VJXH5MtVEt
S1Ubd3VteF/66sVJ9eIDkz1v03dNixJXXJKDTKCIYNHNLVTBusQtiiuynMUV+V71IZiCYitjBlpn
V6iDEfrbV8ht+dUjCQu6I+8e5JicVSD0AE2hPFp9Z5yMubEyC7dWq4lWMlZrsXFCTMI42YF9YeOi
7+6h0mjNp1C76DXrggd5egFUnB98uuAXDcHk5yRiVM7nRnHc/+HsvJYb17V1/USsYgLDrXKwLMvZ
fcPqZOac+fTnI+TZmqvP2vtiXzSLGAAhyS2RwBh/INUlT/Ou5DQ3fUR+2R0tb4Pqof0aTr1XsAL9
p4lc936gMrs3vegn943fA2I95D2nWYw0CPkF590ThF9kmx3V+55Z9hbrI+VTdO5G8VXsLSzLWKRN
Kp7GIHbXk2Jbd5FRa4cQPaUZVu1fkFw4ICcHTkusjKG2P1C2dDaIww9bbW4qFO9QSRJvjuHZ+wjl
vXUeU2TPAyQpkskzdiJRjDfXz14g3IkHfcii54nqqgzXcRAdlQD7Qtn0Dc9dpV1q/q8XGUWMPNtU
gd4iOV1owQ8rEPqqaBqDX8Pon/1slv8zinf2lR+mCqqmwxzgsSy9OxmuNJjEY4UieouY/nsWW/iL
Dr1FgRnZUyox16sHXSeNaKftQ+Kkh4FizAepGBQ8wAltkmL0P4wxePB6MHkKt9EzafwSSR3iqN1o
K34Yc3LTDz7KadNHongP0OhnoTHhk5SjRY/qkbYGb3mneiRQOnaMp07TwyWige1HNfucjp0RnUDO
xs88Xo6yzF2FQbeZnEZsZXEctteyp8rz2oB6P45F5a/kMAMuDCywKjubKHlcxlG8y2nLPEZkH0vR
vWy2a6f1yo86QY/KtpoI5VFeu5s8/oU9uc+65o464WYwV+inQglXAnTAvh5/iE5F21MzxqcoDgys
Aosh3wa6E2DMqzXI21JHiNvG3aoN7myrtOma+6aDwjBE/ZHkqoZPwjWWh6cGA9F8bgmz6zash+O9
Yo3KsSpydLT61H0Oy1E5Cze5k63YMKfnWfNk7nK6vj3medrMaQu4NRDW7vKKOn3YwubzMJnn25UH
76nj/iw6ofzy0CKkWIG6aMNCx+mr8Se8Y0yDwl68oh0TzgAjjE7VoVv34VA9TcowIqVVIjkxNzt4
ug+uGqA9qzWktw3QmriwsMsxPO++0J3uyQdaxY38MRx6Gn1aImiNyIHsUwIk2wOzhLJIZ1DHjIi1
XyhxxncxlIINr0tRKzbwserYX0xlap6LVtWuIDB9KD8zdUzRD6CoZrPAXUlwmNYNm4xN/5tW1cXO
MAWYt8GwPqqclGuN+SruvOskgFzNrfVT94IRJnuJcSs+NsaqNkbuwHHIImiwD/IAfQNApjxlIKf5
aNmHcj783f+vobfrjabtvq6XQXn5tbtqyBeUmX5xWvJGQ4HXhq0CC8FwdhYmcEq0JQBqB+fQVYLv
up/pi7Iz3ecK1Uw2nrF6Jj2ubV34oyiwVfVRiWq0YlUrOVSp8C5ITnXbwA1YMQ+Nd5GxHjbEku+y
sekylcRw0vE9TNDfyYqp3LZAnt/HyvruoLD0UEFheMpSY4tcdMlutZ1QdrdAInPfw4tnIEkEiqG9
8/S6x/ezAMbgBv1KYDJDkrb0HnF4LnZqoGMYQSHlMej5DRWsm16MWMPCCCVaamte9TYVw7DQLQTj
xdxUXAXd6zx8QfIHiGlnP8pwkw3uPi7SYOWxVnjjGY/fiWd0O9mLJvInJFX3XnbKkGw2eX804b/j
f91PO7ePnbXZt9oHGbFT23niSc80/2QH9XM8OPYiV7toBjnw4vhLbdoc7wl9boKxq3aVl2H4MTch
JigHxaMSjsBV+ILnhn+vBeT1FfGR5cGbKkbxXNeZvgErlq9r/gDPhjcjaW1kt7taEc8OxYl7s4he
kh79cB2Z0I1SGXetsNunbkZ4ZgjUAPCN4uM4g0RRk/L3U6JitDL3ynFItS4rFoAX2epHHXWEFMil
U7oXQMLFAZyd9RAABeB7Ww8/tbZke5Gl3zwzCtas7Vne6I563xYCsdZ5RIGqnJJHPxuyVsvaoR7v
TaA67MrWV5OLbFPdYiKsTPdWGd7hp5G925EWgBaL24MwvPS9x4Cz5zH00toWpnN4b+PQx7AOjfI1
K1F9a1RjtQh88iOIfvmLSQPikncBNhF8zUMdYQrbNNDvBdl5GAoeM/z+xbPuo2drlEVxMZMg2qUG
kt9ur30d1KR8FGhy7G/xBuRlYg7Nfsx63KL5jn0oU35uwTh/emmMA4+a/MxCMnpWBdgJDmK86Vr2
ieqg9kdr4oVVPbUemwJjBx3hlh92oW8iXYyfhu8dRrIx32o9r5bq6Lt3QkQIE8dVu1AhG7+GRhYd
kObBcmBuVgGGZWBWqNLNTT1GnyJIPYy0wqh6pXCbr2zNdnbj3GvpJIwssyyPspfFECzehv8JheTE
6wTmNS+L+CJnKlo4CHndPwPTGZ9HA0nneUYsFVGsnfVl22H4DqCr/fScvak29W+KwdglxlrxYkGn
WdejmZ1SjeS+CNJsO5LnvajAJZdjIPLvsVPt4Og1n2kp9j2Jlm9R4GOVFVbTJdZDKM4KjiwZ5msn
U41z5C5a/cWYS7UO1M3fVrtk/dd8cgv4lVqx+tokiQ2YwM35xsEQR8vbw/CMFZFwQQDrkb0RaLvP
MP7uoGTPgEY1fGntpjqiVjMbv492RIkEt5CjPMiuW9PSQ0BVDrpl/7omS2BVaKWr7Hh85PfVfKjB
nKwwE+lWaE7m9+SXgLDJbq3Gb+rWE7KnY8XOGNkLq+XFZSfRDPvc4Vl8PYgcwXmnbzZln4BXnTv6
0gOYkdX6B4JZ3r6VzSqKHFQIAazOQ1Qxmchjeh3FFy08UhGv8MiYT0dfm0+nrN7iZ40rx9yDf0d4
7DqvDDby9F/jA+c8kmC5uGa9CcmOvE2qkZ2oKQIpm5th49c7w+DmoOFB/6a2+CuRNJl2spcndbmY
8rY/yV6K6ih3KeqTGMvyaZ5yaDTlVU4ZtmhRy6acsqf6tZJNn+XNdUrZRCthK8zS3vEbVA91Q7bK
h46FSJmKtPSfmDzrbW86iL7C9Vy2bwd53a0pz24xFiy72m1OVHhMqPUvTZFCjzY656H1bRyC4HIl
Vo5g+5+4OQxYCCdgJuQI9rfOQzKjEhsysVSo/rlUr/jT6FaHpds8ZDiYBkVZ7s/xFr1x51TNZ5oT
fZ3JGFulr96/xv23XkAJznW+PPFPHmqucazbh2aAT4gSEQxZxzVNcylPTXNi1SFPrwPkWIp5+iJw
uvp6qYxV8np5+q+LKJfYh0ITzWoM7BSigFLtwg6gbopj/cOU+j6cDY1lZQVMp8xcio9/Okb8yu4h
ky/lsFvcjdGY5X4B3J5UtbOQ3Y2pn0AV98fbOCXSw0Mdju+DEBgVe666sWt1OGCwMxw6YWZIpc3t
yUnw7FRzDMNv/WaR0S+HyuB1/LWtm74OLhAQKKpPi0g9Z042ffdzq1qrSdYcgjDsn3SteZdxD0dF
MY4DFs5BxjIv0X3/ktaa8pA5KKjxZW9WVW0pLDsCo95RekQX3R8QnZ3KxjqCsryOlpewuHTPcfEs
G9T+uKoXysalxHWSMXkwErDFQHi5q6j48HROPSdPZ5bsoq8zkyRP7PLLypRD18dQU/3xxTPS5lKo
enlJivjVLIrxHQUB1Ak3ZVCoL81L5dndS+11Buc6ct4vEuv8dW4ZCE+m/nSGpu0sIyvXN71R6Oyv
kE0CsvS7MhDM18NkeA4rEJqByu4pjLzhmaWuv2tZga9kr1Lnyame3B+yMykNjSXSEVxC0i7Dqdpo
hn82xg5Eo1m6J3lIW4rcC+GNzbZT3Ahrr7l965dndtnuVDPRD20bq+22UbD+KjKyq25UdEfRkatY
SMdw2bbnoDz7K+YkOuJXZCZZiBkIaugmeB8HBy5cAf0z8uVfB2EjFzxEE/4m/9kBYQDVp9JRF7cO
8nv+GQ326MT3ZflXXM7pBfnTiHLFXrYGS++pqpFInrlBkuMzaX2+F2YOV+sf2o+MCzZpUNFuRCLG
7A3G3ULXMwf20G06GZNz/hkrQ3/Nrgc+pnZlvTOHKVZgMyNdIbwWl780KmAitCNluj7P950Tz6e0
5VmGUurCSMI7PSi4+9iecY+glXmPo6aPos640jqluLdGDyFiLcy0VaTgdX7tNVk/9B1W6RNfFLDK
fLpqDN9Gna9RZnbpWjYzT+CrFIFIAzccvRlahFw90CbZGYtHfiX2C2O8BwqMD6WmhG9gGd2D1SFn
KAf5Q1lxuyp10A3Mz886WYKHrI9y8BB4p4py9MXBeu0FtiiINuaoU1EhS2uF1zelm+zllG9X6EOR
fZSxFT9ISANrlPpCBAZP8nBDOoBB/yuSax8RtiEPgIXrK17if57n+jq1eL/N0Q+QxaArH9psBFNA
ojk4Vqo3WksA9EDD5gPMxmaVTQn3iayY9fqVNrpLIazeybNGBqcJ67RYx+rhOkj2h7XefI2/jpIX
xCkVdYS/gOb+NYnsvl4U2UF81x5ydkTH2G3rbde6+GSqCj7yA1Zj8jTsMx+GFcGRHyQ3DUgNoP3s
DowdREe+B6FHNiTylGNIdmSR4yHm/mocL1rNaUQscvz2qzz534uSskgJIKA8ypFYMm6avsoOpos9
WAlBtdRnNGnF/vwqSnZt/+muVQwS7v80hxCd6oVUKtNQA6pXSTws+1LEx0GLGn970zVrjPH6ApGg
ynL/p3mdAT2fAfGYtIfUOfUX7cMSwrjIA64d7SnCdmpMAu5eXVAr+9CuUv7vWuOS1Yl5iUsfxoji
qbPZw1fM5R6M1aFN4XWeSnbk+GYvRp0K4y2mqta7G0/NUc4k49xXVzX4cWhEXGloefSg2HgQznPL
UOWYGeXZ9lFeE9kQbrtG34fssSDvF8Od0XC/6jy3Y4VaRosMwY6WF+4jjmolKHbNA0bPXylFNBz8
+cJCDpKnnk/hUYucen1bjVXzKu7W/Gtxduu4Ldj+9yF1XDc4wCJ9P3RsfCbwDX7rV2cPODNqw/PB
6h/8UQyHlse8AJhGrMztVzKw5l627LiqzpmhlWfbLX8NogRV/SckR4w6Doktir64eiJFHHeFckJl
NcT5sRvfkgk65dB6zePQp9Y6KRTv5DadtjNxkjroCDjf1c7kb428qR4UU/SrKA3TF8zp2DR3wnlN
2qE7Kq2K4BYFEgeYJgc/HXDpK49aFrp3uufT2XbmV6ccoetjdGfqwUJlY6wmInrI58JiFEb2PZ5l
a9mSB4W7wCExml/d6MfREm+kflu4ZQ1jwbNWtZWYh9qHbO6HgbI1x8l57jAJ3USZfmwEmEJK2g9u
eG8LESOGyCHmaXxpkO5NHRtX7rl1jfvugb2gckcBYpq5dvU3zwrFQY5QkyS5OIgvLyhdi51p+6q/
hKABJKGugu1tdjVFCLTPKJzfYnmdKOvJSNKVnEZO2JbtiG08nihynJjf2YBT6L4IgnxxfQuuarRH
19Ke8UkZ/aWFMsUpaLrt7T23loEHEOnT//x0/TAiIJMCmp/fthyODvv1091Cfz7h7R1EpkNJJPKt
3fUlM7YbAFVYPtxeM7JtNDMzKnC3V+1CxVtDhfv6hHLCKsy+PuH1rxUGDlK/86e7zq0Ln/UOn06O
lvPLT1gjI3Z7k/38CdPm+v93/bP0BSTwePj6dPJq1RYHxXdARc1/CHl1nmbfIr0Sh9v0NmVETI+U
aAUMr3wCdzTzXdXiVGBn/Uip7KnWbfcD8g2KcxlmypnmlW85HtmFpaT3ue6aa3fCSqCx8zM3JvGU
6WTkgsnjLhPGVD0TU79TNOO77JSHEjCGIdzxOr7qIM03JEA3sh7aR0F75xTxr9t4VyN/yDOfBaej
rlpDYa1XzjLt6TCs6sjRHgM/1x/RgbpzhkY5RXNrLG38rSP+tLJTDrM8JOtZbQeoQjLEawLkKBwk
j+c55EFvimGddjZ2Xn9iXlxvXMuuz9dXGaOanL+nL+TLyGGNGeIKYhXpQTYHbazvATdfW/KqoUHO
qLRKxDn/vN9A70EfaM6DDEUIPuwQk8hxnuW9yRia4Z+5mtRH2UqaKDjZen3tkyG03cmDDnFAte+f
i4yP2O/a658EsH+xVaMUGL/xbXBPhpdl97WiQWAd/fAsz0SSQp3qq2Inm7ZIUHIvdRAIodlEq79G
u7E67CvYjrcJ5Ah54BUwsfp6hVvYiosIMv4/r3DrSMr261VySCjox7MeUjs0ktUgXQNlJrXNomOj
C2V2kvPjPct5xKwndzhSdXYot1flvetilTCoQXMxQBesqOdYz0rg+MvOyIZ3UfdYkw/G+CPKm1Pl
dN6ni+mdlgUDa8KOqjJLM3+RODrwKTX4aZva78b2lfcgdR30svCx1+H1rFLURi9Ql9iaGoZ6z9vV
tlbQ2Udb6Zy9mznVflD45hq5LW1YWHlp3k9+XOMdUK2ixaF9Pmos+RujS/eyZzDcmXGUUUte6F06
3l2jtuEuBh4EaxAVGf8FDf/L2TKsG/L9ipZsWo3lybLM5nK2dsni2nws0R/ahnWxDystJGfq+mfV
BQ8CvlhBjrFLlrGeNqepttTHSK1fZNzxY2MVTVVz4O6uwak0VllhKx/gWbWNq3sWhWQuH/pTrrdI
0PZmsOenoa1lmB3isS8H9Tm6iClwoIFZCW5VrgvPcsMykSQkFd/kiO9VcqzrooGjPJ9OOqoVjtAO
vebjShsEq9DpivU0ZumLa1E+awfMERzbSl4KBVsFKwffIZtdC+UqytVP2ZowJEUh3T3JK9F8EY+o
pC9RCuZZPB+cbAeypHmWjT4utii3Nxd5bRpNL6YfqveyxSdBl9cLojs5NOkBAbak6vekD5TnlP3n
np9CoS7Mog7J1XMwBi1cYn1s4CMffsWmFD4XCtc1QGFB2k8OjAb9n+55IH5yxcEbc6DGf+KFmBMN
3WxNPE2vMW4rCxtTtrdOGXXk/3nyy6ZRkPM0ItM/+IC03lgDvKqijB6gq0+vrVjJQVrmJmej6Pge
M4ODleo+tTRWAvMliSMo5yseKIG5d9S4Ofb25Jxk70T9GxyS/zKCrroIo7mvmiR9MzUnPE5NWJGO
56K8m/KNBcZiIy8ShaqA8g3ZPOCwckS939v4MTRMeYikL48b4sOD9fRX0ABLSHYUKRg8m6uniLTW
GLf6pY2NCu3hMF7n/IU3srMfHe9MnfHakqGq7f1lloz8hObLXUraR60RVLyGggIksqAvSutHbBOY
iUSwu48gF4Bg/tRE/QNlB2A/4UwTN+3iITZLsbW8aebMDaj0KTyy3daqnxrddBdIexffaxv6lDaX
0bUWsyigSz8trywWcZqrL0VgUWoxdZ1EtunuehSi9q4yzXiSIlyjrJq/1AlbM76U/U/ya6vrTGUW
74u+M7/HJkwFC2L4U9uQ9WrwgD8Zak7lLh78Xaja3jmwjXzlaHH6FlrKr9S2xe9kuFznwfTqomC1
8tGKvgF81SkXF9WHlTdNuDQNycuErdVziB/Ec1fjBBXb2aMMRbU5LWBtgKyeO8s2LTc56fS17OXe
GN91Zg9EdO4tUBd+bo63uajHzVmtuLmT/babpuvW5kumfGRu2z2PXboqkTN+w0tLA34RGgvZNAph
b6ygLRGybuo3dmJYOcUD9Il5sJF6Gwof3ZPmpdUj1KpreLDS4JjlMzp6HpXk/OagjwzbUW3FsVca
vBaF0p9mfYqVWgf90rSm4SRj8gAUYTgl82GKGmuFpRND5it6hGzxzJ17ZFtXESy9dcuY7EUODvQU
RqtqnUTLtp+8+9ry7VOT4149GpPznRTcwR+86bWYMHDIvbrcwskM331zwlsicb4rEJpXmT7htdNp
0UNG+QZar25/z6LxTcN8wqeysQi8rAfX2IcPt4PdeKeahc4RMmPpLGLHjfeTYgULOSQJ7a/BfogG
salmp9iCx7SwSNUtStHU/P5lm93Fpkz584QiGx9qBM0OUw+UR7IDMA78WU0oK0nmQEMLSE+AmhOs
gtENf6pWG95LdsDc18wj/w/XyVlMMewdrQrP6gRVQKkpxHsidh8D0buPTg18xLEuMjKqJH2QyWlW
sk/GLKfZDC4+nLKViDje1T3KZQEmcNnS8uoHRGuHUzRPlnu6s5lwkQp1YT0GeKwgep+yMTEaC4PJ
ybkkNjAX+mSktoSy9uCzr5K8RrUxiqO1AQHkpIHKdqoqWkZRXL1qefZ1JmPQrNqncSiWYCjCb27/
aVh59W4XVra3IbitZdjzw6NrtybFXu5WWMcgZZD24bdoUn9C2e8uQdzm96Mx2gs5vs4MpCJyu793
DTW9eLr5W8aFW3isA0oL2Rp+Z65TzibO4TfurQ3amWm7j0Tqv0cmxfk5rvRKsk2QYNvKJu9O/Hl3
fe8M63x+FyjMHMvW/np3HUupZa97mxoplajs89+lrZ09pc3x0sSF04oH9eQ1bnksc8Qe+z6MX6YO
iAJ5mvw3bPBl3AzmuTX0dNWahofUpY8JyHx2O6StMm4tXHhdq/13XI41VfPVN53gpetMiDeW/u4N
JTpkWRycSq2FHq96+VpPPftt0JOzFzrar8jIH0HFpW+Gz8fqq1w5RsbUn1CngDlqBvUHWPm9z9r7
l+YV37DmMl8wfc02TkHy3Qgb9b73p3AWzfS+xYq/lkORQ8LRyS3q5xz296bDTvegQmU/ox41LHVt
5Ec8mh1S3KMHqm0y7b0RuTs2GLEUC3qbMPBc9NOYfBNF+KNIa+8HmYT7HIGO36U+rVVu+8HC7U6I
nuTRorWQv4ExsoD6sTHztPrtBuoDZmrtD6MLf09dIHaK5fYbFeeRJ+ya27x4Qi4if+qqkg3o6Gkb
GesmszpDHNtleZ9fRyBX6C/dxCSNgcPcmIePQRa55yIUoJjnM5j49apN8nDdOMiJrAPExvgfcI+V
TlGaxyv7RlHGj9fexoOXFDlNuI5txIsod7fM888l1xh/1eslcv5Ay7V1NITNJnE6ZREpiXL2nF7H
QxagXOzn1fcuegV/bP9IqtZbIr2tnfgPs05mAaW8mjva8WcKD/l7ZPXR2q/YB1gjEJVC7ZFXiyP7
x2QWMDLa4L3o424TOpG6VwqhPjpRgGXUPGLorGcDDuZLmJn+Dn1QB/CeVb20qfYkByBJlC4Q9QNy
VtfVVldCnT8B9SKgmMDr6ncbTPZOSdJiU2EEY7dx8Ir+vb5PTLdfO4MqvlljuwrtbHzzqsHcOViS
b2S8Un80Q5h8tNi5bVvgR1vNDa1vSZqKb4ZDRmFIVHtbtn3yMSY/ZF8Mx3nDttrYYdkyvY1GvZJx
TbBRjeoUZ2CEMV9JKO/kS5DfsVehEm4NK1GWlQiwOmMvcZRnxdy8xWSHGVT/35DedE34FK25+uva
AaT9AVV3HC2R+JOHKgKnXIaF8a9Ylvb5mTcRbakj4EX0Z3Ayd6DW76A6LX79FdcbKLeB35z+int+
np1aEP9dbI3LGtbysu/7t0zU1aWcmYsOGj7HPyFY7/UFc5priCpbRRIJVqzCtjYwR21V4Kh38XNh
rBtzQPCkc91NYZjFyWWnt4MVOxzVhv9PyuLe3rfc4pjmQberUfk8CQ9FnSYuqGAouPjFaCE/BFGN
JoBX+U+p1qEQG7EYjXT1HhhAfq4sQ91YWuctskx4bKyvfwt13KGRwM7UsrKzjMkzL3HFAWbQvWwZ
Lgb3C6BO5ammIBUmfXa+xqIqxUIwVRNMqUf1CTK4f2imCgCrZ44le71gCQC6v8hekTTlyg6xB5VN
I3b6O9zXf+RVqj7VZtXeI7Z4l/ie8troUUhFV8Q72TRNrV9kReRde8N+2ppu7D1SPfWfG71dyVHO
xPqlMlnHq7AVAX6hNTOKiTph70V3QWU2r6FZLePRQI7ZJlM4mV27ls22iX/BjR8fnLSLLxl7T9Ek
gERd01gXVtmge8lFKW5VORWTnZrj72pbon6sHLLAZhKeWhVDxLgR4anj4S/75MHvm2rd6kG1tixt
SgBCtw+msNStD4Jkn4VeepYHzSzjlVpaGNoZeXaNhc2UwlbyA1xALeCM82AZk2cwOKud2lLgvMU8
JfBWqL1oC5CHxbTukoHayKzBk7pteoggNW0T2g9ch5xd17bcoNwXVze8zzA58MBwfkel96m3g/qa
VsoELKkOzk1eOzv00UO0Fi3zvtfg7xZGUb5qURFS3yi732B5hWG4n0YVPUfPWaWaPKFG63poUhuF
ui69lHGOpel/xru5868YuQ38R9pFIoLPUvi1fu+CZ4aSoU5rE2DBKZ8MDWxk9BtLohFVl3E8yrPb
wRZautXiFhY19m7ufAhYh8B6nE8jo3rudCrEN6M3GdcVePoydh38Z5zsvQ0eKq1cJ6rp7RTYaFvM
VkfQRlb4pmuKgnagKvZR7YdvQZx+Dy23PvPgDt/MuQqe1K++Zw+khtMneclU1vqBkmG/lIMSdrAg
v2B7kIXlmTLy2Jh6mEVisI0XKzK1VRqP9TnR9GSnqWUKfsGw7sooSTYBtuuPNiSxZQ+d5KOf7EeS
7DOQn+UXRauFB5M99FiGBKZRLaE7No9mzRMkLTX1TkOr9pA5ir+bSnU6F5h3r0aMTF/7nl1y8c49
J70zRUEJIKr7BQkuNV4Bb03u/Jkm5bZQIReyLQ9A8iIQDu2ER2P8T4+cQw6XY67XyLauoNjadx9j
baaXYJa+1oY+vxuyEik2QtEcAoEgTlHfbGVIHnpTb8/kChbymltcnumzJvY1xojr0D/zIw22vU6o
puTp0rg+O0GW38nx6hQqG09MNUAsw90KElvHqYzKQ5P3Lin4Njg5tYG3O1DwB5ysnBUbl/EpH0VD
wdgo52dugVWR4a+cFt6ZGZvaEcUWRAzSWS1Eq5p4I4ORljnl9dTxUWj2yKaNR3XUgaBp7Kdzv62f
uj4BCW56JKtTNd2qbY8w4lCY+zGtyn02ZyYjFBk3k1slD4UiU9m6/2yqebq01Lp8x0c4QCeU1GKH
MClszoyl8rj15k3UAmDhuutLpMa83N7azrgQM+CjK5XwwAYcv7e5aQett4AvodxFSdq9/hnW2qAL
nQHGTB4YX8O82vIwLWOYy2wyLmez5mHgWv49jFWIBU5gSu7ipqm2SuJQ3I9H/Sm08L0PuINbTSDK
padDCuhQJDhUbqI/2VaGG7wvYPLPgx2sXp4yqD3zULNI86UG1m0nh2pqkxxaBbi2bJp2g+GlW+q7
3qYkhGyQ+pQGKGsKV8Svhc+up510672JWAzz3699jyekJIJG+6VkHWuuBKFtchULhzRXtPCrLdsM
TFfB06zrOC0vilKby7qFal5FHRpNbUrqkCLAd0jkpzxoyVtEzs6vcueT+tyLN0TlR5GKYmkrpflo
gJLbNOionqwoNvbtmBo7TNO6ezkjUj8ZolweqtndEHyvclanPLvm3PF1xjIFvTPPaHZusRxnkUIT
WNRe7nH+2y7orxgVsfIQpKS2J7ELIClGuTlk+M2M6TpFfwiVbsUo0kvYFPlL2ZYveW/o96PXZS+8
yxxwoyAjM3dOSo7UnWNUB9lrt3WEfqfodrKXqkeJupNn4c/JtaRhxaYm1z3U7T0YmhL8u5F8OKF6
J2YPEstme+J77ntmWrPcaNjeu1ENMLPTPLbnDYSwuOwWtWE3v6eN5yvF7ypJhoVpIImlFv0H1A73
zlOqr0PT1uM6yRNj8VfHX02rqtltQY6U8SnM0Q5xsRBMJ9O9CxrS0Iivs2mNBDv8Mhx+sSJDkHno
P1E+fMVQPHh3U3SC4RX15ygZxK6GlwPXxSnOKQXhFTLb1tYyR3fJ440/+3xoIRgcLc1BR24wsBeX
wRxXVIylx5jKtPB4fk3hIjR9866va+/Z8/v5h6I3GDPSTDu3WletwPJiHoxLgLWdDBO5jbkZtC4S
zpghX6eyC7e9D5T2RV46sSt+RPBoac9Drabtlyx9wk3CfgJepD/FqyJh45kbymC8tSm3n3rFvmEI
FkCSB5wfQkQHxKqIx/63WmhPGVXG715n1QvdttxX/LzGJZ676ZPaquEa4emjm9roBAYjmq3RlO8H
kDgon2hKvmyq7sBSwwHPTq9mm8lWEU6yymMve0rnw0hlgUrDRUZUz79z7Wmv0nUKAss96VouJny7
oU+rlpeugAj16kr2VyMZ4bxDr7huvVNEXn5ZmoOzyAL1ObZhX1lIMmxHyk8by8uqpVQWksJB0UyA
bfJito4H1qpONY6Iif5qm3w8J9bPsqWSQgd5/Yynav2goTl8qPKsWvmZLT7GLv9lpyK9FG6t3CMP
TdFb9PyO8HmYs5EXqsn1jzRofwn+Zh88XFq8L4EFREYbLlFsfsBtvr/PITGtQ8cBSezaWGZqfb2v
fOjWHnqTI9452O2o0x2/lm/axA0SHxD835rO31guCEv03sJfLv8xRqVou1iLlB0JwB9jhbB5aiJA
XqKH/sVlQSEy0wv7DR9Rb4vVSba1yqK9BFZxSrxRx5TLYOtfpT/VBmUXks7Bgx2Vl14Jov0whNYR
Ee//x9p5NbmtK1v4F7GKObwqx5Em235h2d5j5pz56+9HyDZnT22fUOe+oIBGA9RoJJHoXr0WjJBT
Y8QXL/+aFX7tLbyOetEsaH906kbW5G0fFM4nP3O7da3J5dHmAHHxeInLsOEhS4PBYYPqtn4px8Zb
dsQiqRYqQpiiHT9a1E1kUfYpXzSlGb8qk8Qq5Clwilp5zidq2GSy/erDtfvNtgNQzB0FZ9xQwq1Z
woziykb36pjAtUrdb797xrAtvYLEXaM9tanuUKUn3Xtmuqt1yBYGC9KRIVKXdY3IdJf49jaCk/yY
9VW/M23p4I5ZulYG5zjGVbuQCXoQiGn6TRto5iZzm0++ldYovNvBokqH4Bu8TFfbKKy3nC8PVM5o
wEKDvnGkuj5A/XpwqG++w2ESM6dC4S4dwKVHwEB6zw/vRQNBmXKUIljpJ1MkSdCKJbaxJrejnDtr
UM5yl3/q7fxamCnR+Kx8onw8vkDsLD9nkgKBl2LdqWFenQejvHYhUJ48CcNj4LyFcpOeZEgnnLAf
9p4FAwrw/kw/SXduQ6WibyafO1AZW7DpUDNNQ2kwL1Nk68FU2+6uMWsK1yVAbboUBqtSbvyj6jRn
pW5sOOsnxOEETPQdejwi/BXlPhipAfoCYRcNxVjg6YWLGDt+9YWH/hQW7eG5R1voUsThc61k1R2B
Vr5JY0eGr6vaF9lOwwVFFsm2DNq/bDIh98gEa+e+tyht1P1gydNGdqJ3LyYhje/u0UUArjxG3wjr
49EpxrB3gihf3MaBavWLoVJjQHVpu857u3gptLBZIwqZb8XQ1ExuP44Cv6w3Uv/m5MOyqykDJcqm
pcdb1+LUenR1Kv2WE6jiGHn6A6lgael3iBD6ziGthmsxhMbFTkC1dvVad7S/ONcVCzmsv3W60V7H
OiHtlEHzWQafx5LvYSipy6EJqx+d/tjZFiw/ke+cCtJMC1io2lUfUTzThEiRB1Lj7hCKI+DE1/ma
wOR5TaceaehrosYFRZyYxGSbUSjVdfxWiqGs6smdpJTfIlA9GbpfT2Ukt9yDoIUSQyvwxvNgEyzj
PvcE5rN7SJpsSRmE+ZRncrIIgAmQOO/fa6uN0zCONO66vvn1n6TVhIeYcLg97LWBq/9WcLNgyh6C
+Efh5vahL+B+tBv0bai6SXaBToUV9ZlUJpdwk3HkHjZarhWX0S4tii3lhhiOd3XqIttlPKofU5u8
nM/Xf8c9hORcBpUChIfjBVLmbO0GgfzQjJGFylAnP+XxfVnyADrJ9d63bRjuWh1F+NBz6ssQTMkX
Jy4/q256lgu+6VHco7YOnIkol7Y0LSTXtcbQd407yjuw0iiZZ2q8Vgyr2CsmuwHunm4ZXUFmmudS
CpbXqlyab3aePCoDMkFVJsvI1kjrzgjzH5zy7nx+Cz97La+w86MMiqag2ZVDfWfzVdpGqt1te8Me
rrJleys4oNVXmQSlaibhj9Q8k8kCOs6X+Wr2tfXZ8uE5LVqleiDB1GyKuM7AupRgowlj8cxVXbNK
b5ZpZUXfiqxf+lkZv8l+iQhCGsTPJtDATQu7yXEcNVhaDLC8vtMp5PSHs1rr9pPtOAo/2RuiXMXX
wDco77Tl4uDqnQWesHtTvIgfStsCim9UJkD4JjxCRRyuidwMd4lj5ovWML6FSu49UYo47BSIU7eQ
njrPnNGhiky979BYACBMk+FhSPSOsp9S3pRp27zCi3oQHoFZgxgviM+pXZVtm77ayZYX7+GEMPcK
+YcT/8uI1F9tXqCecFYBRP7rpifoPqjBcEoJ+y76wHGfDF0nHFT2hwl70mkwBBc9aMG+js8BQD0q
asp6XRrIVHu8lysT/cs9NxfppQlHf2G3NunvabZqbBRnDP1JlmEaJfHAQ1HNjbQEUqHpbbdvGqLX
o62kn53YeutAml4LJ9Svmeb/hVh7SgG0s8jBUS+p44NhwZHNPSJSw7Zvo/TBU6fIddZU303Is5Kg
Ud445bwVcmA9F1A/rRUl+mwPZb4i7+lck6kBswyTKrmjnWtKqgS/R6WsxhLMku+WzlU4Oo4JND8k
iT3bcqk3if7ywzLtItxi4kpX+7b3bbPYRFynufRtR7BZ8vy1neXpWfIqBAjGGOKnVotPoC6+WAAm
z4FmrDO/eoSCOliqo3oaK+eoJ8RxLcdWzjmi7stx8JWVUdf9zokrdY8OyXDJpybYpQMhF1AGwS73
nGClm436ag7w6Zd9/4NiuNHvOLFDa/VcEm9fVLWTrTsIkvi5jL3xQAZh6euSgVBUru3kARBbXJgK
sRrP2rmRlC75yPN9VeJPvqNCA2MjAqPJ+XAaKVZdJhrp6NDU+lVnRETo5cGipK5p2kVUN4+QBSU7
YZsbqsJ+uVS22q07q9MWPI2cdVIFr3bVEYax9OBlYqNctYmhXSPHdzY+xdluYmzJSI0nCozSnWeg
eNOpBYw/QX3uSi15hFGB52pU9sBe6f1e2JQE6AvsssBBJfvKUcB6U1TCUOMkR2Y/eBpPyahNfJUl
aTj4ejYewGPz7rhkMAKK+k8N2CMeBKNPUkXaoaMId91CwLxLit6+l5H3lC215dCD0jx1r8RKA844
ftAsYy8JTmCG030wErCwgXmsCmtUV5rvuJC7dA8e0XDHMEnhj6FknmsQii71avdS5mX3PEtP1c7I
RowmT00e6N1nEyEA5Mh9HvLiunxG5YsgeqQ/8fkxwegsYXhPr3Yz6Qo3zxbFyFcin8mtKchLrwoY
wtbD5CUmwqJy7+r8uxggdCqvSZhGK8sqxysMU85CU+qeLIs2Xm822TC3amzr4F9xEROcFvSLAURy
suRdGC1lAwH3WmrKU+9Yxalp4p+9GKoFGLqhYYT0GpCy8Ll1+SXicxXL7SbmTnguDdR9JdnIt4ni
uFRV0vAxcPZNbRG/T8ezUZrcAJLwvi6kiK8/P4s8wVoowsLQjbAJJSSlYd0LW21nBBoraEtDW+WY
VLkk6YjqgvrbjnKarrJiuGugA7rKMBssNdf37n1e9ZbQXEy2sIM13xuvNmCiE1+6qlNW8Arq3KZd
/ejkarKtQ/1z67fR2W//Ighe3sXNkG8c24UtJkCBqHIh3RQ9OJWhyRHduamtu77oB0KnyI/0pmwi
NGHBVy3Fn11YUb4YyFssDF2qX/i9V5Z16HqPhV2i1BaW7sWU+VAEEaQ9QXQ0G7R51cbg1jINRdNB
6kEVpJP12UJMqT1x67RbSV2sXrXqIRDkTLIZI8/DG3zjbpIJx+2pCiN9MVIQwqlXnUJ9CLgJgiXR
FL7CY4FvNhvFk7UbgVNZN4iR9ir8QhOFk/Dr0LWCL9o8RRk8AnnoxavGUvRDHVCv7wDmelJ8s3rg
OL2Q+yR7gvlxDUxSup8e1N2mUl612ClOZRK4t6GRJ8kyHLpwA4ELGitp20trxEulbQxM96HSs++U
ToARS7vuwHctWHRkqu6NLAIv58Tj1nBcAFel9OKjbfXQDclSb8rqyRuG8ilL7GsOmfBd7knlk6N1
xrIdhoZfWIa2rbhbUhThyq3dOyPLu3ObD+5ditg6/Jzhq5eE5T6Q/ZzCDS96NSNik8Qhg52Yjaij
BiNPqkzMuhLCVWkkPcq2Lj9w/9gJc2+16Sn2M5BNHDQBSI4+5A1kMA2tilfUQ5jPRhxB4K3CHU5F
lfmcVMS+AZrJK3saGoOsbPOM27sUWcZzQpUSkFAlXou1qtN6Wxi+m/VtbQNymLu9BsMvzjzhVZts
dD140tgqavsA0nbqv8RQRaRyDTO/vBHOaQcmXYd29DYre1FK6MbPt7e1fe+uIPyRt8JZo5hiVfq2
e5uNzapZWZTZ74SzHHSAntopDSuuO/rSUq/raAtudGdYTntpvcHaJMGYn+zomBGhe0Ltq1Xk7mmq
pHlKyv6F/JxzzmAW2MHwALu+1neXpo73lLQ7R0uTYGMRtlr5WoxUZt1MrdZFdzpIBVfO1QDq0lQ/
kh052J3dXYR/WgbxivNzgHw56iZW2vGIF5AnlsMYBTtyF4nSf09zo/2a576KTLhmXKhLD3cBvFE1
6bBrY0TPjYxUmOmk6oGYersMnd57LQkdbzR4DjZiVqmQ/aiLGHWRaTbTgfRVWXv1Alt7ab5WReLt
VD+DtLwjbBcmZrmqpKLcgmbmvmV743BwkKkw1qFh/erGU1dXkkJdvnN419UTJd9EU7WXZzy4Q+e9
mPx5FC0PKwkaoBeNT9u9GyNENI0ko9MvoTc8iFE4ptldATpPjMBYGScNhZ5FMHGijyUkT3bfw3c+
7YpAp7aZ2LVWoSlpl8GVfza6tLckSg5nMw/8+SF2AVNOTrM91uFc9IfAXH6YyLxQXhRuMmxnZ+FC
PIKzjgnX/O/LuS0HRqNUlGeECTbUdw+f7dF0V2PtdKdBSeWzrBLualSAgyFnZH+AbCKYFIVEU0yy
QqIXa8bEg4Ew7GihKCRsyu9enE1J5hZ52g8TwlnMwtqL6Me0s1iG5q8HjwJEFusREPVt14rYMrAn
klLNAiTzKhrG9JBVwc+G2sD0QOQ7PYjePDH7zRMf/P4Dl3l74GYQ3ov953ViOPvMV/oPXD5sNa/9
46v849XmVzC7fNi+8qRfL/+PV5q3mV0+bDO7/Hfvxx+3+ddXEsvE+6G0A/qOfvAgTPPLmId/vMQf
XeaJD2/5f7/V/Gd82OqfXukHl3+62gfb/+Mr/eNW//qV2p5f8nSoZYj2DjzaBdPXUDT/YvxuKqp8
VqXkCG+rbuNGj7L349uCd8v+8QrCKLa67fLv/Oerzq9a7lChWc8z73f6d/v9u+tzmOHo3ekhT+fz
FW+7fnwf3lv/1+vervj+LxFXr4fxahRdu5n/2vlVfbDNw48v9I9LxMS7lz5vIWbi6V/+wSYm/gPb
f+Dy329lOyXUuaX2dZCM4NhI7cSQCNjsGP9uxEw0DMVB1a7CLCyiV4kFs6/pluFRTJckkPZOjCyb
1nkPmdboS68yqK2qDek+C2II1Or+iVMwRLbTKM6pJGzBt0zzYs0Y6OaB7PsPMS/sLjxRm7GEEUvY
RFP1sGWYOiCwGrL9E3TRF0g94kthS/G+sx0EnzvqfG0zujUwVMbnPIWBdPLSogglOTEbWBJwNk8+
3WxiWo30N+ToCIhYDdQyYqvc76lzzlV5fXN0YZVcVUZgw5NsUF+SjUjscLIHh4mY6saP0HK14bsx
qJ/viotO0IC8fUh1zzQcAqu4FEpcXBSl0baeXgBdF6tbrRp2bgGy4d1qq3cAJqfNZ8gF2VEsrMwc
WSKjvp/3Elv7nVYR1PSOt/2CpGhOYRpDy/vrksIt7bv+rPJgcXPTR45olrpz5LKniBm9IG8SsL+J
1UOPTIn6O+H6Rqb+ahy6rcH/7Qgo1zv51aRlLwTvhVEsn6cLcCKO5OiHpGtAVdh5QdFpCtNHZu3z
wvJvA0cJHNAwkz0HjgvBFcGr2wphnJdJ1hgtSXrU63drbp7VUK67OEmPHxeOyuDvm1C6/7CXGBqZ
eSbSbeyVykCrPkZobZQ77y5oEu9O9AB7eei2lt7WBTJLXpvZeUL4dc4YnUcqSyfXeeVtI619sO0o
Jm4a6AfRjITODigj6wfRQzBt2CdSshCTyW83MXR13UspOGFFRnE0YrPSonVk4GWojfkQjzWFetdK
knInrC1icmswtdpSTNxmJ3fR60aZkLfqnYTv7EHGydxIOZQe4DV++s6zkeI/IjKkErD926Q2ZvpO
V+2vs90ET6jCp5VmZHlceStm5os5aBiCquugMJle9e/XdRumlOpRamivxYswLE/lHSkTGLZs9yAa
I8tQrL+1s7WLTKwZNSFECyffBGQLwtcDyndj3EnvNtCLnIBB3MXSbcPboncblj1crxIMDSsVZvSj
PjVhmDdHMRS9uflgo04P2lgOYst54r/aYF52u4baO5sMaruUg0/ZnxKOiCggq8nVl/30Ghopp6sQ
QQkxQbwtQoMakdoMjnR4ae0DpQCIU4ox2NOfRsvwnxBakDfCDnrMOcwrZt9SCFuKbcTa2efDMPd6
qjGcej/K0WepSclk5AZMbnoYPQYA1Pa2RdBA5hP2WrTaTnhQwOVw5nb8qzXB2NOM6rrcjEsgVRYU
/hOcpJ3gJM0AqCcfc5PU49QVxnqaEb3ZRyyp+o3VI980uwrzPw0DAVGZd4rl8c5t6+F+dIyrXifd
U8GB+5Drarkeyjj96ukGKSUAVoTOBkjephSUHLmfCgPgalRAvxbWtbuQ6mEvwMYChSyaurLdpWE4
yXq2CdhySlXdOgG/tRQTN3iy67jhVrP56L8DPXt1G+1hXvx2c2yo4q4CGHMRuHIPTuE4B06ueroQ
XdHAxW4AIajQtL9ZS8q0+0I1NtrsCdmpiwzn5EPeCJnYqRHL7aIOAFgSFsjNqocxNIVQXR69Gtmc
oLorc3ifRU80+ZBQbZvqoDrc6udE9LsXe4AcYHLWt8JZ1jTkoCMfTtTaqi59Gr+ErmNBPhwDOZXi
Ad2QX7aQVNZFTPhT70/2pE9f4t97RO0TYcv8VDt5dIb7Pzo3pbWqHEKfkHr9NInJsehG8CSVku8h
oT3Joz10C+FTdSCoyXuiDJ86EfWB015JW1fBVnTjxnizAzXbvrOJS4U/cnjBT6IvETLtey2B6E53
DsnU9KYCI+U8Fj10gtElMavdR7vUOod/svWG7x4kRJ/QdJ98brsKqxiLNaJpB0pPlmKmKAZ5R1a5
NUzlqut+/lITb/ZlgOxm7OvPRD1qs8lfPC+VUVDvwPXL2YuChPzF6MxHsSLM7fhc5jw05jrRWrPh
h0an5Prop757FL2ky78Mnm1uxKgbCvfoVUCSubn/cgl/92ZbB8wUNRwX9Ylpdp64LRb7iB0/XK6m
WmeV1snEif+3dbPzz7WBjAqFFWxkP8i2xah795JcwkJfOPEnonefjV5XfiCu7Rg6qV/bCx9jK6o/
O21ESids/Qc/tPnNNELpaNZmfPywTwPp19HvSvhu+BCfFLmy9p2UE3+CdmBRI55zCpCXGM4NrICb
NgR6CRbBLF/DSHLWMWxdC4tAOQnTJFrDO9acmqkhWfe+mW3CRZGVdVTa0n62iwXzULgJW5pr5m6M
HLTa/ralkY/vrzCv10LSEXWSXF3DoBAqRtzBgpV8K4axnCd3ThLfAbCN8mWTombh+aht+VoNz1eP
ApeiBf0CUq2OxPnfmgy9XvReDbi9F2Iq7BR4rEU39xJUYAvCau+MbpGZa60LQbk5VbMJlEiZSg78
R9E0OgQSaN3fi5FXQIAze3STW4dHYI2/PHhqAv+oIO+tFGm1Iu3onUtBklTUMY/tbtavhRHqTP88
CEKkeHISxj/7zGtmn2qiXRITYah5OxmsHgxCufYMV0jkKvlzW6FE92vwa6aQCmmTUh1FMcz0u6d5
2TqEymEpfgbnX8VsgBnXnyZm2+13dJrQB5dA+vSzKpp5q3liXjZvNTtnCDYRr01Sftfr8ZFa/35h
k3E/jBF6MWpieeRaKSmKLbcplhVcJX6jPvTTJMQY9rJRQGYL314yjWNQTXq3mdYWpFWCo12qwUXM
Bjn/kTSBxlwMLTLzd7rXHxEOkh/LYd1SH1OBpAOyMMmd25m2chvT36cIXZwSCxYuzkR5tBJdiMWH
amFnIDspQy039ZD21aLQ5J+ut/l5qeh1wcTBMHBWEUOi7FQz9YDwIil7sKk2vnNrTXkaSHoutcjS
96CmlCe/tGzY7j0XxekcqjBZ75bmlH01kHzdG1rxvRhlm+PqZAPT6AECa8r9OOVhRaN7ir4P6vq7
GDVTzlb4BpTu/KPvtOe8XPTEvkomlXtYuuJjH3UF9es8Tym8Dxe9BDAjbK1CtWbtuM52LDLpLqdO
dz3ULWpzvZcv+ypRDqNo4gqAUzbJCS6E4d3UNJ/B9XHwkvZnT7i889ai4FOayeUO9E55UGWIJX+r
DQrJQTHMguxIWsQ/ClMtVAmrhNSZKacTBf8vfULhXJpUzkm9CvQYycJ3K3olPxqm5R1vG4iZeZcx
he569ftlDG1Fonz04qUR5G+kUvNHMlDFoyTFX8j1tyd9Gimy0e+ATCJlNXnkhVo8ZkGzgvp8vAp/
pRgRIu4pkRKTkmFW92pN6H5aLha5bqwAOELr+3YBO07OSWpQ26/l+bIjVLIwIyc7CmdQBONeHagU
EtdHIULeDzZpSYirrVZ7bapSO1sS8FgxtDxIlceaqhwxLByrWsh6ZJ1TT5Jff65pW0U7Swk8427h
aK/zGh5iw6uqovbnw2kZWPG3BAzOJZsaUpjKxVcTY91P6qWzTUwkeoZOQoTKjxiKRrj4evDYg048
zCbRo2a0NwnOzPuQO7QPbgrl7+/L3TxVas3d3gHrOr0E0fSWDoN66m87V6qPBmfPHLYBtT6qfbkz
O2/Y2UpdQ0+LKVZNjaoVMRZdYb2tEcvNiiQiUNyiWvsj+Oemzv5hQSZT8xkF0k5pOEKIJm49F9TV
NK5kSb0ZKXf5OT07frCN04rGbJyfi8W0rsXqVgGX/3FrI3bsBG3Pv22bU/qy0wb4G+EFiVcRijOf
lMbpuNPqiHSaXvZJsZ8hRbZeIDorz1WIZKDVx+mn1B3yte1RXs4RG6LnUl5YmaysnAmZjxR0ejQm
5KboCdsIEB1Y8TQjmux3TwyhSWPaMWJoebrpxpt1e5ln5hO81M1V8ZP2qiqGu+o6FG9mmykX3rnK
3a0wdRRdwjI7Ubpqg93vhVE0IcQQWxNAx8Rz3VznxnwMaze7gs60OCoaFHFmVekAuOeCRWjK58QA
zUaJ6SqEXnOXk61+aSreoSo0kByelJip/6W62m3qoz4NuxoEKxXC7knMmrb/tRuc4U4sBQF7SUq1
uIo5W8+3jW7GD2IukOoFCJz4SXEU57lDfhiGF8eUngKY8q4ANqtj5oJInUYJ1Aa3XuPEiBAobbUX
E73hlVentJsdTFo8j0zO80TjS3tZ0RsEL3ATvuDYvE3jAUyZfcXuiMgVke/fVt/m/BI4hqQpa8nz
3I3T+fAQxF52EY1sIA011gjoiiGCxj8nqryCmkaWvc3snE6zSE50Kz/KoZ77vUvUK9nF81Vn3TU5
AkG/J8QKoyNqF0oWZEy6tDFh2t5zHXOfKqjGTOSUshMViMvSywWt5TyepxEuhPBSjIe6LnaVTvGy
H43bjPw/LE9ee3U1lc/b1NOic4gG4IWc8k9L6GbdFPXhHyQcpok2r0sqGACTEi1eu1JMnX7owBMI
Ae2+c2rrOkwNVbmoAJdEx2IlsK5+YlhXQ3Gtbd1H1mK26YqknKhwOgqTWCp8obFZ1Knqg1FkNzGp
eF5wu8xsmy/jtFQct3DTHB3favcUZlOcHufjq8kj9yrRG+KR09CGjYqyff2+b6XqMdKtrSerI1iT
1jvGIEyXgRjqVrSOG6/aidmg6L+G7pSqB53zXPDpFV5wq0B8z4EQ0Qq2Liol3UDLEWzFcAwLUJSK
75zFUClBfErpa6r5zR13qvi2CH0WmIdhalgLr1wzpEVZgucXw9SCsFNFcFsv+NiaeYbSAnRA+yq3
0i0/utojyQZ+ySES+Cswod+GEP8bHIH90kLq+/LBV4cnAC0WfNMYlXceH1cU7zqrWh61Yzs1oiea
ACmqo1X4bgEHOjMScKtFq0U1hJsMo7J60Jw6fO2i2gmf8rSpX3O5eVOaYGNbRXGfd7L6RFk68Miy
4kkx8LWnHrTHyjM6dytmA53zPqolGgAMnAeUv4+RC0wqmpxLYohXSsAPYlKsD4vvsc1pSFj8PPzs
lRIM15O3lEPsP0IsLxuGvIr5qj2IhuIr2fAfOqPNHyjmHIklyZBdjm4UL+2Y42qq6xCj/vav22yr
+YZxp1rqm5sgSNZ3SnzpMn4peZyEHR804qWZGjHRp6m59/rkuTaLX6ZpQZra+bk0w+XNvzG9Q+iP
50ZQlE7k86I3N/U/2IbE+Hd+87Iw5POfSXW/0mMvAivtwrgz6FQMTzWnauWrMAbRiF6bkydZiPGH
abCgwc4P3JOw33YQSz74zbZ3PjlcHRu+D2+KXKg8ZHDhd1eal4jex1eT6sSGeh7rFn90FDvOews/
zZeMdcGvCkzdaAQsOxtWaT61Ub4xJm5pMYbaJAA8DKBxtnW9hobRu/G0sBFGsWZuStsKD3neSfcA
B43Htkq/S5nRncSIkKu64WxmrFo+N48Ih+yCKOtPaWMrqORQqTGYoYq+aapehE00bWpAcmmr2VoM
c2kEu1u0456YLZ//pvRfQEMHVKgpDVqBWbrRnaE5R1HlUKcSeAdpYn5lUwLXAIT8sfTAoHv+RfQM
lbtNpjSwI/99ApUxoseu8Srs5piE0FBMLkr8o+pIJIk9ksz2IYfoVX7mJBMFWWpDbxsL33IgYeB+
jxEmOSZ1nB2tPrwPdCPZhr9Nwl6YpZ8vPnZ7Ktqx8kbfVov5d06/dxO2P2+Zu86v3evc2wJystdK
56TnKg5aiBaoNMipMVkEZuu/pcA8KSL6wX/mkwY31uuoZPXKVez4kmUwCULup+4Gs1AuJs9oK7Nt
8iWl+w7Jh3o8+Trw7E3pU0pkVVa/emcUXdFoHgD1ttZc4FpgtsF2q+Npnh6guG8WjcvbhG7y13ki
gB4WJTY0L+Uke+Buy88xdKRiRKWEfqyy8bMYiabL9elD05VrtRqyB2GTA4hgytHmy43JRTSbVG2w
FnP6ZIL+RN2OktYsZ1uS1PZiaAGrzxv10TdXQbv8tivlYAfK5MKF2EPYUgduWTfuw42w8XAULAs1
qHfwjFyyfEDiA5mlh9Yx+zO8medwGlEmXzwMsPBvIE0bV2IoGmL4bwDlQ6KTuMWV4VxcMt5ikTDV
VFtvYTZolyXE0NQJ9wNIMhdpxj5XLzHoeD0fg7t6Ggm76pv6kWeHgxjZ8qiDUlSHYmshubUQxltT
yerFVZEK0xqY5oTN72TtTh/CRZWU4dp0pOIuyA2ys1Dz7mJL0e74u20Az5by3JokUORW9/8acmWZ
QIZCMXerH1I9yL76BYWrNqxUkB1J0joaC+ukw1BycCpZ31oERa4t9ZArKFjkVyMLvpHhKn9Y4RZF
DW/D70y5taieuzaOai6zwsNmNo2zyHg2PzW1cxCzphTBeB8PfMTRGjV3MljIfYzEzUpTS/NE2fwb
lAo+BRQKkt6TaW5mmwlH+y6TG+rN8RB2qR/yFi7rX8uo3fxftvunqwrb9Ao5d6lrD6R8OaUv66lp
psyraCg2WoUAfk+zSXh46qBsGlXmHzr5CptYL4YUgj6Adzf2YjTvS5VMChfINqNc6tAAK59klpOn
oo0pFrW+QGXvXCoybEOVFrtMlYO7tKup/jU0855oEMpTjgu5EjqkC2QxjC+90Tx2EZ9gqa+WRkeO
k1P+8cav+o5qVXQHJ1HXZaFTKjMxq6qaQSN6UyNcxomdtZmi1sGY/BjVfLjwiwbNde+33yhWORSU
Vb56kBttqS9vd0XghsjYyN8MPmO71Lag38ms7KWnAGnr2OOwFsOqr9s1Qk3pVgzdsQtXsqGFezF0
1In8CqGL48BP5YsHkxXlRlBvFbIsndF/BtecQr9WyLb63Cvpz2E5xVvF0IkcFyqy9uesGCbXXF8P
nvzWjqMD86spozoU62B96zQCHd1xgjEVFEv4Y1aJ1MpnMRJN4icTkYX6FnZamqx7a6+aBPoJG2iU
w8jarTc9rFMYU3QkgSg0ExM6Ug63Wb5qOiVKk3dcGuo6Vzu4Z39PO4Wh5Sux421bKmsXQ+pK6xqp
mGUbt9nBiBJ0ApGLXY3gz7/JBiQMqvNFGjtjPSp+cGhKO33UIu0bIp7JNvc8cDqNl51FY7t9fers
ixgMVVE0q3lSkzxlaZRILPVN0e0gNHxx04JiQqdUF45qSXf1JBhCNsC7pDFsS4aivbPnRerpi86G
fDKoG+IGuIlVMNC2+7FF6ZL0Rfi5UeGoNA37a9153OiiHJ74lrqMpqtbOCMy5ys0QV+VvC0fdW2I
DjwqKWsonruvEY/HseZ81YnUkanNZbCwqvKgj/abWMc5gNs3ZSf3PRWP5CManftuYNwoyeT+UVdM
5QsVpWh3AhHZi6OjaBKOQr6Vc5uaTpOiCQrKPuW6QCA8tWyYhvPROueOuRKHUDuc5NpSb6m4tXyp
olC+ZJX7uQw8ZS9GohGTYeQuOmrjzrNdU1X91OTaWCBVKVfOizlq49l0g2HRyogKjpDMrR21t7di
mEjGM6rOS9RY0cSYaGt0JfR511T/JHrR6CfVQnQ9z46qxTwl2zWHllIBGc6Sd44/u8j+LfTadGBz
HPtTODUeUZh0VWrdJyszm62YQH3LRfokyF5NPaXiMC/9iv91B3pIdP2JdiecRC2mG87p1kxMPrfx
zakh5aag9QUh1oSZFqjoCj43heOnb6ExCi+1RKgYPddR3dWTdk8FXJ67eqjt6kRVn+XW/TkL9V14
GDqU4XhOsBfU0nnfRivalqGu/4Bhf1+FDUE+SBo4Prp7s7Kyqwjkx2oxLmQv9Y9i6Cm+vy5kqMns
yHqu+hF9pGj8Yrp2vonrnuCjY5WfJntWqMMXSmahZeUjTHpnWYCQOmRyH3zS7QgyY6d6agZYIJOg
fRNmO+n8ba71CyPZmZzRDjB3w9Q89fS/Dwep7yb5QqZv3Zu7D9xKL7hxzms+7HPzVpAXSBfznp5j
3VvUQWzL1OpOkpd1CN4jZfV/hJ3XdtvI2qZvZa99PFiDHGbNngOSYhJFZVnyCZblgBwLKISrnwdF
t2X33/NPH1SjImlSBKq+7w3OYNz2eJnbmPnSpnozfRxOqqja8kkbI2+XidQNb1Qb0iBgaMy6XakZ
gEwSwtPLqk05Z3uD/E+N+Ste33CS6nzYZr/IXHyB3rxSvU6SvlVC7/dzZ5iwGpYZSdyRCardBJbe
r4GKBYakj3tyui8cY7MMaUvJhqZmE9J2JDF2Wpu52xo9M9SuTUPfRFH3o64J5Wt5g08gvBeYFX+Z
vfNvxfa9H352KAP4S9uikPG3Dr/0IL9+LKNGK5f4i3H8n+v/0zIfbRf7+F8zSgdlFX67vJtkeTfJ
Yg+tRn+8Vyc2HyK7tFaGJpoNMYbqDoex8s5brsAXQGByb1WLKuYYF7l2cL3fhgZ5N3Ee2l+m/Fph
bKaC21jYX6mZamnb1+V5IpalmuxCxjheODZh5CROt3PqRMHK4Ll6U/vDlaGqal5R5xXpTN3e6hG0
cWh+sj8lIEI/3pl6dfi+Hjf8We4+OoKul9eCoOPlbdj6YgKmbTBy9u4Lwk59QKDUdBr/PheBfQPu
5aj69KWpGjyEOqyJ3dFSVR1d3Q9XrREEGzNlH77mBBeuBP2LG7R3GcOXeusi3nNSq3BX6O9xs/no
B/vXHVB1ufH8bO8nvXPunCrn+VqQAjWEDkQHZYNzOtvOWV35UWsdoq57vIxTU6Ih/1aG5bwv+M8i
8M0Mj5/EvhNWsnKXVdW4j6UWXOjk1dXx8pIGWhkJrKzNsGQbB9lHUPDqeq+qeJ1jBOxARVJVv0Dq
o+0fMQzwr/GX8C7F36qqQ7XJIE229RSnKA+C/bPSIV/hb9Pe4zHX3icpOS+7NmF8DVPLx0wBz+T3
NjWYp2C3yQfUOlRVjVNzu5S9h02A+TL3b+sJEXe7WsDFNnA9v7Yr+bMIeu96YNMABR6lJchUf3Us
luUNRgjIcTqpqNot2uVoTiAz2BhNtFEr/HapllWjVU+Iggg/NKyRZh3zKMw3scSsCzzhuzQ4QZkm
yDY4uKXXQ6FvLnVYqP7pMmoKIhQs3Pj9tx5HTaqW+aiec/yGJ8g2PGe/Yrehdj3DKmR/ReFktYYN
M1k/BH1M45iNdXJK4LmiPm8d0yLfRsQ496kHrWquG+dIztbdR/bwoFkDLGtUkVfWLLstB6jpc0YU
Af7p9GpGaCLwF9Jt21xe2ku3nS/tQ2H+1q7Gz8BJLuPtvNducFVEkmVEPmlomnO7uOvmGcfjrp6S
47x47w4e1gIGBnpbsZjtWhxc9vyi4o3qjZBmPYVuxgNqmduUk3una8m+X8ZifeAf/Sh8QcJ0vheu
tFaiRbUHLThsHBzri2X02GNEMkHO3IbiagpzladBdpZJnT/iuHTboCb+Bsyq3LqR0BBYC+q3ACYz
8aMash8e7ST8cU0sbqBotjdIV2Mg1GACNPjtpSlyYwSKyOS3N0arEUsrgGerwWqM6lBVVdQePPYw
wpEnihfNl4+B6kpbJJ2r4evH8qpZLfLRNsTJ5957y8dq3raWiIxtM7uQFjWOaxuMSJs191HBNmrp
ctKsOY29xV28CNJ8SwCpWP2XWWCp0qMVWJvLImq9yyA7k58MzWr3qZUm54/CrUBRD9P6owV5pOSM
jiVeCXPiPBGSjA6q7WOIuhK1P69Dw9A2Hx3G5DONqGm0c2QB73B5sUujuqxakB2oN22s3P79XVge
obi+7r/4bTYco3CSx0D3fhaqTVVVx0f1tyFpo+Wr3+q/ltHm0F6H2GqtVe/H5P/nWt7ywlpXx3s8
mw9Ie8y7ZPTiVbtIaHUo+yMF4NebWgus6zIOkN5SUlsZolE3Gfmd9eQkBHvDdtJxuWSOXvGlTLN5
rYYgP5CgrIQBUxTVzn7MPY/dY6u9DYNxgDmHGrcejyS/Fu3ypb2Zm+9WhlJHksbmue7so4j77aDJ
Yyqc6j0ufMFT0tKek9RuNqPQhjtXd5Kdh7bGtY/1xLrPpxprOxPx+677UggvfbZqzburIBKXyL09
h+RjnqroqLpUgfQDkGZd4BvIaPYV90LYKzx3vzZ4BT9llsnz09LWquZgZvTkjfzI/KzfTOy1N561
crUke4ziXj5mY5Fu/CLsdnnhyke9qtIb7oAvqlMVYxR+9tktnlQNOQ5vJ2y4m6lOWGjNYv6yWODF
PxebRd7vCATfTH1Hwm+u2MMsIj4ShWwwJ0sV5ZMrrzN3TY4aUJJoAw/hv5x4lDGOkQuEnR3wpR8d
jai/YPPiIbFMFEArYrJMY3ankFagDG+brsjuFAhr6RNLTfVFaXor9FxfTR27Ds/patKFmb4Cq18/
eJVdPbCXhixRzuVOVVWHVcETTlPvrJqEI9uT2XlPl/HLpEhb7FIjDj35JNN8PdjdexpE/bUaQibD
v+1md/0xwdC7tc5N8iQMe5V5bIKzOpEOUsF5eAgK7TZtI43DEsDPM5Zl8lwMgvy/nkNaCZHy3Fke
nAU8itpdGBoWH2Io1o0TkyJbHqa5maFtnGL7s9RUoTqrZcTHsP++bZK48I0Ccm+mXVWujzohZ2of
uZGrKS3863GMm1s8Spo1Lq3F1///iII1xj/X6I0GTxKrivZNlnePYtJeQ97jqVpqbdnH+3kYjbWm
2eLRqsbuMctfTTvPHlSLg8cITobOsFV9yRR4Z3tEJykS3X2emsCaG/vM2RRn7kLK94FHduxo6Wvn
BdZWBFZyqDLdPffcDNzBD69bHnMtdF0uxznQrvwaACSu7z5ymDNmS3NnPk9IL12qpnTN516G3m/V
j141+J/mlsT+9mjeFrPZnVQR6Cgf8NCtkHL8q01d6T2KF4SCQ7Ig5QLwnApsdXWUJTeXxn5Bk6a9
ty9caz7ONerYSpS9xwGJZ5L3JI1Z20+yB6pfmsmb3lhrRD/jd4CTwMES/9n0UiwSazA4mUTY1UrO
zqCZ5wwFGchN/ExORVRfXTrdtPMObqR/iqE0kOoJXyrBLSJw534nMbDZVMFsPTWxLa5Jf8iVqpqI
g98lIsOkp9X6tWV9Msy6f1R9LQILmdbEZ1Uz6qle++c54VZ+hwaOfz1lWrYGAIC9yORON7KZrTV2
S/G7Z3lbdkrOJ9nVqIqYKGS5kxa/1Ish2DJAzcwWY5J2RNFJzWRrnbzPjbMtJ8/5NAxDvZPZVRwh
/T2DGG6/JQ0+h1NnaC+uHN5bp81uVU03X0Tf6c9A6vp7kms3eV7h/N2HZDLNPFqrqlkOxQ4osHsF
Tu+1gB9/aFq3nEHZa/O+BnVt5oSG9KVw4hHNqV9XY4FSBoeBYas6VGHUuXsZ5yH4cY1o2Ppjfi5I
omB/1AsUIMJ465W4aI1+z8m4nbJz0Osmd8zceECpeVhntfD50OdoJbzWRo7LGte1H1XXbt80/uWy
COvq2vAdQtBejSKj9rW3UOcm4FZhNTQCA594SlXWgC1O3w2PZrh4hhd2+jUPwzWhx/5Hkco7GzGq
t3niB2NbTX3XBVm9l4NLjNAozLOVNvomNkjYo9n9RU2a/EONCtF3zxmKVayX7XMpMVpvvVCu2ggH
cPKDEkVRfnNistt9l7n9EzGJxWsMbLvqbas4Isljf1WdXhUFj3wwqksV2J2/4N8d3Kia5Qp/bfkD
iLNlaaSL/3Et1dlos//nWgmGJ7ZlBDf2MlmtlZpPUV7YGxV2k06f426UdD/jdb/V5aj566JHcUgs
e+vORPtjRg9mj1aE85QbqbdtZJlddcteW6Yt0rcad2C5VPXRms9Ercn7UtOM2nwcs3s1US3mOfUB
B4+BZx79GAQ1sLWK4FqtpVvjP79S9FxHCY8eKwovRWR2DtDROEu2vRT9SvUEsvnZraqXMXohjAM4
j8PH5LTmZBGhH7QyJovbaAvG7dp08TYDxkouMOf+ujSFi+y5HhtTgi0Tl5fRRQK4VjPS44xEnu4b
b44eAzPu+nA7RNX02ZrRnvqruW9Q2lXNuvePzX+MVouUS0zvj9GqOU7Tb0GFtvGo+3LPycnZZajR
P9lT9FW67fQVkZAHDQGiF9tMHchVjg5zs+X408/zSo1AZnE7yAA2ZxjXANr7T1ZqjGuLDPwNu0mU
V3Wtq25UvQc3Piy6UMHwla01tl2V/aOM6jO+Mv7bYLa4HTVEtT3iqbsWnZ2jJ3rtJGVgXs3VIJ4Q
Nh/QlRPj16q1lhuP/YPA0A7V4VVfBvOTBNiCPokOxmv51JwWuMc/tOOhdtPZtf4U+WjBDo7zc3yC
UdTH+I/2Zbxcxoce49X66gP9c/zH60as87fx6v38Of4f1lfvv13evzdVVyMJlCcrcL7HVj987VGB
nrMcfxh/BZMuQfDfKfeEDMyv+Kd/G1PbOyJyK9lwOs4e9aB0G/rh9Bm9NqTYWu2TZ6J53CztmBdP
n1HkWdu/2kuIdpf2Zfzs23JP9KRbFRiuXAs7a9tVXmjudTNYHgYe0tyoHlWojo+qumqFxZS/dVdp
f+zjcdx/tE/G4BApi/VHbJ3RZSoy862W4tknq/oDvd1C89Ab6+dhP+JRsx6RYdnmddAi7UeBn1Z7
UlV1pQptIF0e2Z1ACYVHkgZFq567G1VkddDdJEuhqqEzOmskXrrNR1tr98SxVT3S5nRr2dG8UvPU
FNUx1ajKwulskff39Dc5W1i9tdFz5TvJSQ6ecWmfUiROxtzFTlPHkYSzgX2WA/IvWV4cG6/HRT0H
zbULSty90W7XTgR64c15UJFna9G/K+fHMeF4E1Qct7zpEXeQ+dHHuwBKqcR8cWmDdjNh7MqGI3Gh
+bnmHeS26bEbAyRwgWWgfBy0zToafRgFuXlWvW6y8KxAiV0ZVjw/9ghxLadhNpPd2tKt4DWNp08G
uoQ/8uzOQ8kwWrku+Ih54Qkiq3/V5+xbzArYgdT7zyYMt2GH81x8RgJqOWJaA1a+KHGNe92LQQYY
CLvpTX1UtZHQyK26am6FbMbLtcYzduOYOZ/ZCBAIDj+soSKCet7ATLxpy3qsdq2c2DIjqLcmOTne
ONC2SrSgUPqx5HsoqvVYTzZ6t7V2FelFcsyMYX4QTorkLMJy+1F3giu/i8XWH3GMNbRofOmyRfCx
K+ODmfbjy+SnxooDYIkPA71zk/FEwQDPLpIRl5KGJ8avAhPIn1XOR+lRCxr06NECOkODks/C69fs
RciapAa3jSzCE2epwrNH9E6Wm3S0+CdZ3qKuWYElJgR/5dbCfK21xUNcZMEtCbf22gZdgjeUJuFL
xvGWxbtV08GOKH3fvFcFm/tbSzeQMozQLru0Iztga/WdALl9X+UQUxJzRnb7ryl20gzEDePXj6YZ
kc69bhHQ/liGPCnGNjwZL1MFwpTrfO7LjRFihNwCxrnJZtP6hBR/E+ndp8oxo7OPmOdKNeuZiYOG
7b4aqFqS7/e3WLCDm8oIKG40c4Er6+WhzdpA2/RpyxmpKu3tLI3i1s+i8lIUWJ1gDI0EtgsU5VyB
rNzpFj5sjuin2yKSLuwbw/uMRPO2tqPqezV0r1VrjC+2pw9XmpmKEw5vw6nqqmYzmH33JJsi3JAi
T/bCSOYX4gvAaKIW8sVgTC+x33/WwJpAE6SmRw77m2J4tMvOftLBTvH1zi8lzjx38Rw8qEHN8icD
58FYeQlKy2bZ7zR9zLaNjX4f3Jfx2ZLBSeO5+8X10cG0RsA5SYLrJJRMdOnGofvSTFDoKi/370eU
xa4HAxzABFL7S0PwzQq8+hPK+/k+8qJkJzqne1tSRmoALr1o4E6lPLbSNB/NpHnpibvuImIB+3YR
fu0Cw3haEEfbrPWSI6a/kCARs1pj9mW+j9qPxtSmbwBKufvBF3+IAy/ZW3Vi7X0R6vddhLY3wmPz
N/BDCGhpX9vIz8HdCPMu8rCtFtLDchaoQ1mJ9DpYFKRVEU6zfgL7U2ynBVrx0Xa58hGZ9jv+oC49
zjIwNviIPcum0fu1Dp+NixEq9mpNXY7HaPYILf79UtVVYdr2eNShkfzXQXqn6aSdo2E8OmnDKgAY
YzBCSCXogMysxJDnqE2c+7od5V0afEltC1v1vIjLUzSFD6rPCzrnPq6lvm9LMKkDlIJ0nTmxfSUr
1yCHtdQjVGbX3JorZN8YHthoPNb+rmhQ+Ztq09jPLSlpyOwe+2CDjI+YwX9jYCn7OyESYP/6cFY1
BG/7u9r1iTCXmXml2lSx6CngVWCcMTJhKdXWheZrYWjd8TLCeTWL6EiEYkZLVMLdqsBa4B2z4B8b
07sne5/e5nqAyUzs3xdW492XhdMd8dROVqoaeaN5i5siITzpz1+EMRxHE6SLFmTzvtNse8umQ38D
gIj8qXYQo3ZP5Enej16THX3HDFZRGP2w62zZ8i0e1s6j27A36cibrUYUlJ/NLM03ImwEr59jBABK
8MYTbFg8D8q6XrT+dR/rgoxtJW/Dxa4Aidjpse9BCU62VrxGEbbNnodQneuiLgDP+74ORfaOi1+0
koWNsceApFrmCxMziBRohieLJ+Ri8cLqU+++J/B3NY3AD6GNG9uuEbAxAB7s3dK0riWb3kMk+Rh9
fblH6G63t+chu4H+za3IHbNbrBZ5LHIKuJ8WM5MmqudH7M10wiMYso2e76C9Mhqv+CdkMA75UXsI
2Xax13yz9elQl4sIf+jAGO5nLA6KeFq50vCeZxd73KRvOVRHLQxpM9sEImpfQSDhDGFViA9bXvta
5yvOQtHrpLvVCSmRfK1G5R6cbyv3sR1ZJiH5svHzEllUU8izI8KW37TbYoXaaC9+HECKDIhOVKZ8
dCJtrU+n2DnLvE7wrBnLo4mF0lerLr85upO+6QbwxST18ZU1XPKueT4DlHWRuiii9qzsekxE+z3X
b2prpQ9C3voLjUwxaRXjFiymRA5fPvgLHVc1DVmEOksuzWPg5/XjDHfxiMm0XDVtJvcjmLgt9kj6
bdYlCfoVxlnVQMoCTFkKlAu7XYY+MU/IyE6vGmswV1pduA/IsZiraXTDz7JvbnGB8KMVj1p3EbTl
VW+SMoM50pTJtrQqnpSDlWmAo3I8Xc3Ug5jReTeEqax5E0G4Yp/Yny7VRobmtnMQZPJJS/M1pOnW
zwxdP+qZwGcLmdFVbobNjSqKJXnT8smPl8as3KNeY59Up17YqI8QI7tqHMw8ch9USGdH6Tm3iq2r
IX0/gQPjZ1zZd6kMrLu4ks0ZgiGqrn81ieWqQ2EyHCfv+qN9zDR77QpZb40ki9CJxrBzf1mOOyLY
ncm5LKUWxnK0P4l2+GGIGW39Ma6+F2cx+N13LXP6le0306PfzgH/Uns4crINNkNXvbMDcHHRIIUs
9TImEwbFTlU/Oi5VkldZIMqbv7WPdq9vUnS1N2rYR1FVhDDs8k612H5R+5txMvq1aQfl1RgedTOS
D6qIfT7a0JT6QVVRKjdQ/EWJZxTyQeOv8AGZy3IX+T7u8sss1YaaJux1Iw2OatzQQXzJ5nB7mbAM
q8y43Io5nDZq1tDa8qFt9RcsSauTahp9vGalSM9qEti9CreReF+ToTgbA4G4ycC50moHgrHI8nP3
NN+0qIi2tmtFR8LKxoMxI++qRoyeeCe6pT8K3W8PrSOGbdjhFaxX6UFUtWNh8mKG56aD798HzglV
EiRc8RLYOPYiUoU14QYZ2PZA3NJ/dXm4JLVnv8SJkZ4GMGjrOnT9VysW3Ar1NuWUXTkvToj9SeHH
664CMW8YfnYQhWWcwKcluzRNh9uq6+or1Eb1B6L17toWIn1pmsRAX6ZAl96dPmsYQnwVMj3UmWXx
bPOnXRLOIbwSij7m5hyUk8nphmi8GyKsn09voZP7624O5usmk95zkrtXcT3Tjv7KzpjRTXVKa3wr
TaLSElnXkEgELuQWKZBl+lQBC4vrsb7t67m9D+Phi5pe+6a7KRxk2U2y11lS3BBstg5BANS8r0d5
tjyvvIpx231yGsOBwlomX4SLe7Q68rTDIZGD+wORg2fHzaq3pKqatS4M86Ecp2irVhw4elxW9NBt
PWvFgPnU6FZPzTg6QPuN5IsTyxszMzlEsWIJquKbQcZr+rp4z1hm7L+5icX3MbjWySpi+zEegGEM
ufc2WEBZNNQHDjYq0o96lHOKRKBgrvUSQ6/ygqKLSru/5s7RrxWKDlRrv57K99BvEgyoQn/dGq25
jwKqg8wRSxoGXJOJ14Ch7uxdomERrnrHjBNaDCR7rXqtBlK7B7UQbz/nWgtMf4NmcfSex1c8/I33
pjc6TLsK/eQkIr+dNLtcqGrj04Iwqyvz0Ap3euasXx8jM42vFLDsz/ZkaVdAtD/ba/YL/9Suxmtj
3ZKRLJy9nqfRtgiMGAt6K32OpaXt+gz9Ay9Ms+fB1Oqja2J+qXorI9c4d0w8kZbeIDBxUx/zm9lY
kjideFdwD1uT+XEYkCn4QH+oNvKdpON/oT+00c6Pqk0BRFSHcMgLCMChnoXQcYBD240/W6SRtdR8
a3zu7MJ0sTyp3zocr1/aRUCfICAKZ8vQ/LuTbfsKVKOKFNhTb5/VlblcIeh/O2pzflRNH+1V6Xa7
4dcs1UFC/OfUsHN+m2XG87d2FvbeNIz0ti8yb1NB99k4NSrrqk0VEdSGvVkHuFpB4rkVrezZ4ML9
g+dlr+WcSf6Fv6bgDrYLmt6/voxTa4UhpMluIa781qjpobvxZvAOvSMSbSPtqt23CN2u8kDEGG4u
r5DxCmpttc5l9vIKdi29TREaxJ2sPrh3ZwOmnTG23wLre12l47tTl9aaj6G4JbXsHGMMwrYmdru3
sZE5eKQJ70orAk6WhixfXF3CzmnMfj8u1dJpkV7O/PaoehFzkECZ4uE06Un54vTF5yAd3DOc7vLF
TjnK86s6djF/NnrOq4pZr9/A8CFvFNvpOdWC4hHm0K1qd/yqAqEBaXjGUenNG+rNFLjlC7bv9nU9
JD+nhwUSYwkq6mfLzf9xegSo5c2dq8t0RNjt68gLzLVXWKAxrCRcZwHRnsyaOAv4ffpJ9K8BokbP
XSu0uygnkV746afeiv0jIZ4OT5s6+zRyat3qngAtxXeyCjRX7MwpxGHOauPz2OHOPqIPvRcTFkla
NMlNF9fOy5y4P+ocd4omv4eazBZ7IWHA11ilbnX2LXs8Kadd5ce7NPH3jh2H85dF76+mtsGzcCjS
EAhr2x/avHlIUafWd3ACut+qeMf0B6yiHpper85x1sIwDINiY9k2CohLURT95xy5lMMkG4wDpy4t
bg0Ux9ep5/VbVVXj9KWjmEySiK1VXhZox3YTWDkoPGlNT2NIFCG1xCsOhA0Z8snZgEZaAgoIbqPJ
nd+MPNRenC5fZU7WvdqWqx/D0dfWalYUmf26cLCJVr3664S83yuBluRU5DipwfHu2L2nxWYSYX0U
ie5uCGvGW5nzBEdjQLrwGDmBefblskKoWwDIPYEfIkoiyf5nsSgO1iKTs2Hv7a+6oeX5jkbZmuhj
+ux3GcgsvFK/FwKkXuh+S4EhEDb25kerxIZ2HO3o2nbgsyEVkVxpHpx7p63wK5oJN5NNRx/ReR+4
C5MajJC2xDZhN4a1d4C77Z5FEjSbYMrN19Z0btUL2Um8z+BCYg3Hg7TWZ6AGVZjeqitXNN80LfZI
BP7R3rRdgIE97uIFoc/9qHHglLojT9IVw0ld9WX688obHO1aT4CKM+Cj+W9DcUcfLr29XHRV3JrA
ZEbaLOvjYh9gZXVJmw18QTeNmb6qznqBi1TJasr9/EklvzzN/sJWqbxRXfgHlBsTf4ud6mQLkl/W
apJAOxYj6eQ4M6M7TOycDUZNQJsS2OyqLVyuiLtfabpJuhiXwkt7E5piL8nertSIjwl5grRU4I0N
KM2/FkkK3oqfIPKzvIxqV7My6dubIMOOXHX8tjovaN8mqV7fc5Ton0Xp3ySTBAmy1HyjeNb0JDir
mieqb2GxaHJMhXz2cHTHa7KeT85SrcEzrxrbH4BOMFNHtGZtRoE89mKWz5mMp3WBT95BzSXijbVk
as97NXfUuWFPQ2zvLu/BQGEklLgmqLk+Sa5tb+n5VvUOWegAfVz89RosONvCxUJRDvVL6Kb7WTe9
z66tuZsc8APkobh+gj94d2lHlWOTcZ4/6WPZPfi2+UW1q3WSSaDOGXTznVvCvZbd7H8ee9vgbtu1
t3GSBWfXdFzCEAYagl0xbsSIrWTjx8MdLMzhTlvo+S2PyVkPgJz9andMJ96QuHTYoTFCdUSOgVlF
iQLL0hTVuhYg7DrdlpiVXKu2ws7SFXdMZ9McuhTwt8Eu/qoJzOmQkdh8Gqr5vmsHfII6YoGTJ+ST
60FGxCHgNCy1S1OMmkmL5qyqpfDV8DLPh2tVncK0vIryeNqGGRhEv+/dbamYO3oc9qt6ucQ8fmu3
Ml62MLT1C7vHANdbb7o0BoSz4HCNOdsVwXwsa09767ilOgU7co7We0RG+esCEfnWFcEeE7XqmYeE
uEYhdnHYpR2NoK8Trje68egMZRVvpru4aYzrhG32tQVPxu+JkJvctFfOMLYPpVYG+3hKx92Y5tNT
YY5fCf27X1OX+wh6CZ+q2s63PsiLI8H05A4JXORk3Mz96pcPrj72752Jxa8Xuvk5MAAFCAHqVfMK
+xptBLEK2fdwm6OqijAb7OslMAPcf2n87TJQrVbfFFvyw2g+Lv2dY2TrYDlqsr1fY0gQnohf2/5m
8PRkk2iat+mLzjvj4N1z5kn5tcR1s5eW5YGvoSNyBIBR6YyQFLlZ71UjGS3/0u3EMWSTwJWrEaWu
TW+gd6Jb7vyAd66zW4ylsPCauoK78fgdc5cWm4Z0fogCDpyIrJxVTU0ge6hvxuWoqmt1X7Cx7ddN
Lto7NSTkGXaYK8NdWagBPzhLEZmIb0RlFhxU1ZJRfo71PYznOyj3hPXbFwf1hWgFcf5B5y2/xVGW
YZeUVI863JUrvcBioEaV5eCFc3zgtBSd8yDBD4nYy2McNdqKH373WTb5zxVNciB/rSjQzdoFc6lf
YRVq7m0jQ9OibcNXhJi/t67V3sUwCbB7DF5U82TphFeKOdj5y6jas3aOmRhPnLZnTN9Nh++adok+
7mYEy33EmUq8lsVG/T/JT8PoWhx5odN5VQ0XOx9/r+Juqa1IQrnrYpoxWhrs9pRqEE6303IpFysg
VQij8fAOYUyNAEq3Uo0fYyyUe3dOXejrpCTsqJyBDXPalx2JqpTf5MoBo/k8eblJHmiGBxxV0dXQ
dv5L5y5/QdUnjMWCczQkPy41QJt7wW5vE9t99Wlqio5ba1geolBLNn4Yyq3WgLs2A5y6CsmTKhzk
jj/Z6rVE9KRfArc2FJhNVmfYfyJEe+9EXrbC2mz+0oMk5QlW5PdmluWkTyPYir+kGtWVEly8qDJe
ejhos8sNtx/jZDoU68QtrHWJN9/Ql8PdtBR54xNHj+rvfYEGiKqpditKYJE2E3tR9Jcvw4K8bW5r
51WN+mjuJjY4jlkV+4+OpiaAlXoAGNVq6vWELg3wrlaZfamH6Mrm1nDOxYjPVT8lDyVYnrXpgkKd
WgAMQ1w1nw2je8H0MvleWmRDzZ67bmDsyt6oOQLa0dH0BaZSmvPdmmLrNWimmAhOMT6ZQzZuyrqx
7yQSMFtTpOKmN2GUmIO9EDoHufnAy8t47Nd+HUDRI2FGhmWIxY3qFvBBcYYZvgsOiLuGcDBSPFWG
TVx1P/cuPjoGMK5Sq4m9ZybmbxhN8m0n3bEHj/cKM08NT4mzHDIp4nUrhmrPXQrZRZHam3i54aqi
69I6vtQzpy3blSVgkv/7X//z//zvr+P/ir5Xd4RSoqr8V9kXd1VSduI//3b9f/+rvjQfvv3n37Zn
sNskPxxYemB6jmHr9H/98pAAOvzPv43/4bMzHkIcbd9zg93NWHJ/UoXjI61oauIQVe14ozmWPWyM
yhhvjCo9i6DsDh9jVbtem8/8oRK790O+F6fRIZ6N3hOeKPmeBHK+UdXecMzrFvMdPnJ6QSaEt1aY
nlRtEKH3BO0dvNGl12JnieTlreqozBFqVVOha+Yj1GXL/KrvrPo18hP/4M95t1FVtAbLdesX6Wm0
6/q134CoLl4zi2RQPhv5Wg3SMyk3AaHQg10mz6VfnudubO8MO6z3QVTJlWFV0MdVY9n40NXi8KRq
hFTbu9bQpqtSBNnGb4r2rvLkl//+e1Gf+9+/Fx+ZT9+3DdP3PPPP72WqUUMhNNu9dyjngKmr7uup
lfeDVj0rU3irBFNUzo67VRbzqdRf1ChOEzmHaU4EkVF+rxfOjCocafR4+mTfgea193zltKdZf/w1
ylkiJb+a9Mi1UeXV+3UdpeNLjm7FHJIuUDWwwZBR/i9n57Ujt9G16ysiwFQMp51zTw46ISRLZs6Z
V78fVuvzSOMfMrB9UKjItrqHZNVabwhfgiZpH7LJgczLHF/x6kskTKIid//xZRif/0gNQ1c109VU
w9Tg4Zm/fxlD5aWN39vi6+B5a2NWw9bmgvNTy+aNmkCiyANh8L/O0hmCVUWS45c+Obslx3+Mc8WE
Mz6vlm1ZCwbEgdUpJYQ4GQhENe2GGEbCRsCKL1WQJLeiG7II1XPZATlWVZFTYJZs+5ULNtzvjnKN
7L9NIRH8jCqJjy5CramLXGSwEgzsSv/8PVn25++Js5qj667haLrmGOp8s/9yM+uAQ6eOI/W3qaqb
jWa26cZkD70n3Js8R31+dcxI/Zo5KYmoVoTE/YPoGriJspADhWM+o0HsPULLjg5d6o7reCixI6ya
R0xasfackuCha6Jkf2sGc4pF5llUAtfbVokw6AmSFq7qPyMyFzOiex/3WLp9ZGZkTVcM+/yxVq76
uOgvk1kvP1fO+Oj3BmC/SCzyXADyciyy0T/aMPLzWzswsPvk29rKUWue8jEPIcHgtsKVKz6GkyjN
rGVv6P5/PG11fX6c/n5bu4atGUK35yCDY1i//0K1qtXovkOC75Sw3PSp6uKyhE6S40I8JRzD+R0L
uUvkVd2paFzEDLq8ebNrPTwaSZfdhyLK7rUEl9Skd8297LsVHQwZPygwbp3nyT5EgFNiPF27lc12
tLL7vtAdgs1Jsxnlh3teQfI7L7s11BkPuRDo3LFpZM1iqBT0q42YagnzgFCyUy9jWytOblLAF/ql
2iDMvIsm785Ta1gBUcY33idixzPMOk1DGW+H3giveZToa+C1/X3Ek2OFYWX85HeE8ohmeC9K0UPF
GyblPQmCb4oKSF/RnRO63NMTnLWHytSa3QSAjHBwG9/pxITvZA1O0XcugILlP115gxhk1KQvpjsN
zm1BUfowWFPwsx/rmw76pUe4MlR4auWzMN5k5WX8lfATBG4bMSpfLe2lKXr8kHUBPXquxfaEpL2s
1lPo3jplE0C+eWj+FjE5cn8Jpj2ew6bJ2m0CoN6y8OOd6YzKniRwjNK3UhtLzQmwSkBs4IRVgHdK
lKY7EpdHKICW7Lf8irPGL1XA32tU66fDx5zcZXO7km1Lt75Fpl9vvbzZh2oRPAdqW6wEOYpTPpnO
xSWPvjTmpECbzsabiXjjVZxvyLKae4zLySN7LXndyhpvdAbJYBg8HytDB8rrTHgYO5d4dA0sSw4C
Uo6ufYUugvCmYmlW6bgY1QibsHmy0biko7Pwi23YzWlye/UCqvRnkWUY9RATsLec5yd9UXepeok0
4IvI22/kPEv7oY5NcLWb2DmPGRb2g2cFX9wedkw8Co5lXS3u7AG9Ozc3wi9Vl0PQ8pwEHJGpPJKO
u5id5z0Tu+oWbnQglzZeFK9S/XWHxybpX+B2bllcDQV+BdK9WIynU3mUfRmYVzRBteJKROe5L9DY
qDip+2uOwgTAwMDuRsSc/XUh2NwqGfgRuU4ukTU3iCAcJfxrPq41OQjnJ9ws6yRI+GIjMHhrc/KC
lc2xYq01Ojsc1PUvsEHyo/Aq61rbunUdI1CHf35zyO3Eb88lw7IN1xGW42q66cht4i9vDlFGuBsr
VvFVMaNsaRMV2uZlgbcoQKb3TqBgh67dS+447ZF4MvoFc78ToZSoFmK6JpPi3fnC/N4X1ohPLecX
thP1QeiD+hqVxUL2B54R7oiGFhvZ1DIsQkFwPBG1M05mMFS3y5ZawYa8UdPLJIJ0k+haj/FCEm50
x3d4psT2a4+8UTyDYj/1p/7SLNr8iz/GzrrHGGifoLv4Gqr5DWAcoVV668fNvH1NiCdLoO+n+Rn9
EjDshkqEjsMxrJz8cc5LroosNDeyqYxNfoWVuouJdxUIL+swvIMu30dtXjxikE2Gpal/jKOirf/8
azn/es/zDrFJhAl+L6GTxvj9LVKVteGQxQy+dkGLE7SWv05W7d1HaWlf+rzqF41o+/ehDcAP+K4F
W9nRntHI2WCJ3b+Lbki2TquHW2GmzboOQLoY4EuO2lw4ZNaOsilrsi8QOrka2z5Eepzd8R5H0kVl
w1XihXyHWCB2sQM3TV+qxcnTxv5UYJbx3IziGlTRdEWUKH92dfGDfEdzlq1gDlI2RVAfZTNtw35Z
uXa/r+aVpc9RzZ8MeytHQ3DjayOt6o3v6ukhmCFnYCDbUzfziaxZO75dNnVfn0DtAbWUPXLsY1bZ
68iIO5wWshqlqTbqv/Mws+b8Xqpb5MeIbT7wfC52cVQTTElUQhixylQj7uapdePvbA9yZu2O9tlG
ym1aCDO3z3llXqpcjPtyHpCjsl9rLPs/fnj5w/56m+rEKIWm2oZqcljTPm/weqSou971jS+j7ler
3CpA1AqlvxUxf/CokbgveRVZG44U0dkqHes+nRDetRFYlC3y4MlVdCZwUI7As6lUt849M1xkNbia
sUfKTBZoRWUXx+aZ5jemwiYLz3EH1SlCLcOlY6u3//Mftfl5k68LQ+XP2VBhwhqGoX3aGsWmKB1D
i7Qvtua91pCazw1PmV+KoUedD76jxgZlshcp4tJnUCP9ysw8965M9XwTc7zHSAkNUpHl3qF0Quug
AqHZdck0nb1uqDYF1sx30M/6RW+MzbEINWLxZlHvAF2DEkqmteOl3t4Ev3eQtUKNulst+6f2f41+
9H3MI7EW/8ej+l83vy5cS3c00zGEOx/ePx2G2JhMnNnH6kuUpj+y7Ep43jsPUWRdwhnLI/E5Qk/j
FYpHYvXRJ2tx6+gnDYOt24ISjZqFrEbTDCI2ynEjLyAnywGUbOboh3ccSVqPP6HeHQoDZTAGaK04
/fkG/5ZVdahnqaYxWffEQMEdQBjVAfTADdPrqy11TOY+O2y1820KqK9b05in+GiuLNCaHZGBrbO7
qk6fdEeYB2k2hBNxduerotkJRHQhYNGUhZybp/Ftbgre31mIMmh3vjJs+kivofs6rbZoh/IMUt75
EqgJ9vQOYDwiJDaHWPFmNr77xertZglzAXURrXfuqgQxVn0eQGyIcHAeZFeQNf61mDxEN+eBbGTv
0ngjZuAiyM/toM7hIQaiqXg1AUT++Tax5X3w2zPA4jTsAmy1bQcQovE5MoBkZaKhZfvFGkCOl3VI
8At3gXWk9PZLaXr9StS1tQvmptKD4VaNJjvLUV7duPcSFR4LIZ4ytk6ye7TATvFy+4YaqP3SauA/
nNxUl3LQ1bFh8bhVKOZRJ78P+v4Jd6LyIkphn4Uf6ssWZeVvwNxhVBnj21QXoP5wTdlnoV88VUr1
Kid0SlYvrHZs7pF7jI+BPyXrxBuUr024kBNyPXNXhRuMR6/IXHziPV7986Xx03tif2s9sYsxdoOh
4EYmiZdOahH283t+X2SOtqoW1ffjXED/+dlXZWZ1LwukUn7tk5M/1ipRV9/mffTpEUpJ7Cl+u9bn
65c2qCCOSTrZ80fbVi8BnJD3xMBeKC6HbJ/Xiv3WR+jG1/Z718ChSzq1Qq3Js97tEjtwKItsTDtw
JRiMIHJGP/RKqAl1Zt112YDmdQI11HXLfVeQ+EMoJOE2MXzsoqH7R9DnqrE/svHogxc3bx4dHeyL
ntcvLgSB82Q2ziNwNmPdu4i7hbgRP45+1WFzh+9RhHTFko0LCPOhvcq5w4SDV1IpHqxV5voaybAq
n5KFHL0VebM03Wi6TzgQncSgGVv9H6EUqXfySf7kQ2QFI+1pixXz3UeXXPBp/afmp8u1MPpWpdCt
hVwrZVY+rpdiOXZQCyyNcrtZd31u3IlCa0hw8LHGXBvmPjmqFq5+q/15Xo5m+MZVybF5M8bdknB3
WfVz79loLfM2QGxaO7kSIS9HnXm2rBWDDziFeTE5osmABDGxFwNFrUb3ssi9BjEDL0yXM5rm1tcI
c9rb2QwXnue1c6E2LfyWWL9+LI3sVrnoU7vso1Ffo270bDrueG+rU73U+q7eyqYshkxrF33npPuu
KaZ72aelwIMVSE+yJfuL0d3nTjGeP7paEaGf30Z3mSGaO5H98DRSxXWCoxGh1vENW68f5Bv9O1fR
zIdBCy7NaA9vorQM0DSoN+GQ8uusPuZJA7XyMqYFuHwYg8toNNJymfgXD2mzB1dVhsfajzhFkzLc
+t00POrlaJxm/qHjdllJfBIPKHAuIAWZ2+WKAxmFl5MWP+q8I9DlH+85BhaP6pC2a0vr9bVsjm4c
3mdjuZSt24yx1JamrytbGMuEznzOyAh72dXG8EzjGOodu78+22ETae+EafX1Xg7IIumBfW5cYcxa
Vn21kLPlSGOr5yApygfNRTy7bER/jm1Hu3gtgCRApOW3BAGyFFnH1zxNs22GnuJOqHnxjPXXvZzw
JdR9+xDYtRKiRgevw23M8+A4AzGVcbhCgU0vkAEWtxkaO5mjEpunjxlyml9kuKhZDchkU3XYLFcO
p+MAa/JBDPN3llRHzUdEPkhpJlbj7bOsN9aoNZQoaxKosAcv/WYgoFPG1vAdoyKAxVhqPnSTjzxO
2lg7L1JHnr2OfZuScM+5lv2XRVJZsivusiwd97yPUxQrXluYXpj0DQgA1vnPwp2bH31FavIzzkTL
DQg3dxGQy33Dqm8plQPSykZ3TwWIGZW5fQ1UXstSMWAakwc7LfVT0fMtT0WP4jOqjV8mZ6Ysacpw
SVVCVSZmIrrJIRXk97JotPILvCHQR4Gbw6Vp23eouVaSlV8mQP5br56KrWwm+qEYPOBhw1juptGs
N3IxkpDLHJ7ba68oyDt58biW/UEd7ppIE8/FpHaHpDfFSl5Gq+yLmhAG87Ie6YAW3clEWCZsQW94
N7ExXpS2NCiaxnuM3L/Ifs0Huw2+WxobDG/xcAzm6XqjqDsXw761nFWo4mrWFilfENBnwyoUFDv7
4X0UDRIA5SLGb23Zx454ttTWXgxNPb01fh3j9hSOX0Xkw1uv9O9GlO1Ik/iAMJW/c7iREYGKa8mJ
PViQ5t70eVr9iP30Xhk6437ywwzGtBjuMmDzSwgT3iaO9VnbV2m93ag3OXu9IajXXpQsKvQTr65Q
Mm9haDAEK77STZz5qORH73qgupywyko5e72mnAcbHbBYL4+y66Nf1tTe6/lHseH8NGAGhrKe+LBt
NVg4dE3x1UlCZHtMxXseMyMB0ewqd25e+PeccJyFAYWDTCx9lt9nF6EH96QoT5Fq9Edj0Myr2vji
il9IPMuyrWWXLFKANti0DO2BVCSR2ZYtg6tqwXMfA7gF+hKDImnDZ5Q67GvclTyvGLS8eHj0jR95
GYbPhapXK2dM8Txyh+Y8zEWhR8g7ZNVO9bLmrDo2xVyTg3JaaRrFUkDiW8u+T/PKZMD20nqCtKOd
Kl2djr2blhjo1NHTNJAG9wFf/AjxzWhM70cngnDhIT1FvtWf1j6IsdsiCHzlJkq0hQAqfbR1hGM1
GGkdgpVGt1PM5u7WRFXePI016jALe23Ct3tuMgwMqoLbJBJp9VxCFFxjDBZsHd8qnzMDOUue6jZu
MTT10sRI1MkRvZyboW3buwAt6aVsOm1XHthgRrcmioruEV4i+KN5cjpZ6lkv/O+J/uTFk/oVKPhf
ERDN96EuvYVfCfspqfR6lTtWcA/7L99E/aCeB6UcCF6P6iEZ+ZESq0BiBT+fpaXq7R0M23in8t/e
0sbmAilPrPxq1Dhkd981Lej/5tZQqiT5O2Jnt4ixRngpwzFYVwUQ4b+dTE9XsZVwB6iR5Z76Ut9h
s8gNUJjWS1ZmxqHwxvFubpVNwTflB9kzKOBkoWjGhIipmj7bvgkk2leqgxx1tQzNRXTtgcQzqndD
j8qdO21kk6xxtO0J6K2nMUuf0aMyF2mrxCc3r4Orrmt/8zDsXsMgzXcFPJu1hTDlq5+7GmG/QkWV
hVG3C0560OQPTcYTRPgI28zddmlWR9jM8oHavTbo3a6LoVa3cpQ/FlTukyoBn8Ul+35VAVN6MZHR
u9q9+cvnQgpM13KN0Q4bHXtGS+3qBxzHcqDJJZZdsRVefKQWV06V1q/Ipb/CTOLvM+qXZLzdb87k
AdSaFwm4J9shEFiFz4sCB6SWga3x6xQkt0WW0y+dqnC++X2KQIUd1Q/+/EmpHvz6SYDg6tes8l8t
xVd+pGX3yyfB6t1NirXgWSpAic7JeJmil0WVNpv/OOTNsY5cJutvWXnSQ7qpWgTOACD9O87TZl4R
KCp8CjsKDIQ/2/ioV5n+kurR++RH9RXhP/0lMGIQrHX1NJRsffrRW8lJcLGxNQZqfVsSNOMhMkEV
yeYMmNyiQmfww3EJZ1D6Fdokxk5eEYlIUBZFTPJpHh3D6BpjQXOncSo/EP0JL3nuZbsgwWeB3RrC
H2IKT76b5Isg4kiZhwPs0nTAGSuxnuQMf3hF8617lOMBtiN8dnORrVDjVZSOanIY3eDFqV0LwRSD
07hqbb3KUGYgoXOCWwo9aG7WShbt4jiKwBvRdJNyQF7TtXeyaTYWzNCi0Y+BMz7yIH7RHSt7sOMu
e4g5coDEJELfFdwLSz/i5g2z9ChHQYy05z//gprxr3AWGT7XVQWxGguWkPgUzopsniZl7fSc8IZx
S4BwMshKTjwYvRRxrAYz7ejcCtU8WlXGHxX/Voh2HglUaxR3XvZNV53ooajy+KHExHrvxKIhPRZB
LHfRElURJt7Waqisx7zo3tSOF3ObGs3Vrx3UVoppnyh69zZ1/bSbBDDOAHG4t9JAeWMiBHaxTBxy
wIfflkMPafZOza3Tz1crWhiyrmOV5x57kpcReLZcXhdTfijIDmPAxbRyhlNkZlqdUtCnr87Pz3Td
Oj46bmYu5SxfIOin8XQ8ymugiUSyblwpTjQsByKBdzoKc3cF5gs+j7fLR5crwMQYA6Jtsk8WHlY8
GxN13dtS5Jy1k1laryomuicff8VdbqTovc21j77/q/bneXbk/rye+0/t01Xi0BVboNPkENX7ulO8
bRSE4ZID2jSf0qZ7LQ2SjWi7fPXR52vttOpazVjLZXKgM/VyaaZ2t/3os4WDYNqolxvRT9/BgSOP
WWuCO89X98IgjDWJHqXqOnQe0H/Pl1YWtO96J57AjwWAcJQ1HRCYVKe8GGVXf/nz3/e/EtmGwRkB
QIYFC52wrRz/JWGUWRxyQr0J3hGqCeODZe9qI3uC4NX8sJx2K8Za+6L6jlgGum1cSzT191UwWVvI
/vkpR/1+kQMcXICw4o98LhRk/VdWDBJUNvW6ufz5f9n4nDUxbFfYBsFNy3BMxxSfAmeWpvphQFbq
yzQOq8idaqAPFGZS4Pls282OY3K86FXvZ5862Fh842e30FOze7ez+gi1D7i5BsWKNALkqTTt333w
+otUpOq5RzPsURnTq5Wq/XtR8QPpWMrs0mAFbbrwM/08NhWhzcHEXztPeMlbrqNhm8iIrMlCTiQD
3+NbFeb/AUEwnE8PJv7hjm0homzZJngaECq/J49g0YMwyGb7AYsHpkjK/ER+xp+NvKnac5Hqfn7y
CjjnBLD3n/plU874mCv7EpGj1ZqYeP3NF/k076P5sTZ3Ie7AaorQhDX7BwNx82Mg3HeIA8RAanPE
oMH2xcYxa0bnKTBBlwPM+TvZBVpr2PMkndCmZVBepFexcaqd0NwhRzc8qEXZI6ZxJ6KcSyodf5t+
1aLaMi+QF1G8MlgAC/CP8iIwzMZLjHWcHBR1G6+9ojdlouSYECNky0l6Pp4LWWtqM18gs9yuPw1k
KVrtCznR4lZZ6hpCslVb2MjpxdMyMMLuyU6s8cIX8tCmHepec1EO7zCm4sfbuEVolE1yfZJjgDP0
LGtOeYLnjVU2aLn6gYZng6GeEq38WZN9sojn0U+TZZ8crRvT3gsfdZp+8ouj6rYEH8bkXmhFQVz8
f4UcnBwE7ze5ORZH2f4YViMkjUkaDCRpXfx2lUnZGPObV5sLFVxGpLXpxZnfw8BD4vPUZNf+9hoG
JL/BrLUl/z6Pzm4+SHBmZBJBC8iLdGWq3ot2I8fkrDCdqj2qqyMblfld/n99qtaN+9Azf35qlA7q
0hkEUIR0mlDQxaAxQXLvvQbJAiutcK8QN52rbPb6qLzrPVF8AwGGUzfo2TXNmq/4CxsXVOXNi6xZ
nskJEJcMqyxMjokT4BI5EHHOx0aiLtey+VHIFRW6rh9dKsmHRavFyKQ0vXIG4IIYm545m0C1lLPs
+ygCyw+WfhEmB6LH8RENLxwA55osasUb84WskrVKNmijXqM2SE6Rn6GA5RTZ2uFnWFVRUa1TZDZQ
lUAPmiDXAPGt/dsvc/Qz+i57rBvi1v2oq+tbs27bexfbIN0wvXwpsorQS1l0+NExOXD79pJF04ng
T3L2yeEheyqchdeYxusw6Na6FfW0lc0cc8CFOY3xtQxq/6Vix6K5ifmaTGMHYfm3VVZ3l0KSYbvZ
RMQF9Pobd/NhBLT26ll5tc17jj95HhQoWoYPcgJKb+PCDjzrbgjd7iiKHAnhwS2+gQadL+AUirPK
AAQdERbS79rRnBZyAAjUPZGS5rnz/AJ1GQRl4wz0eujoBzlBlGhSKwRdOgc/1WIZp57ZPfUuh1YP
jTZOztVmJuF8HVYIJwIeiiGwsWU2dl6omy9mDeRoHo6cGDS3xXkl7Str7QRiOMzgYnhfSM8pgXIs
peLcoK4yG/EsSczwi3gf1EUKL9dtjkPu/yRs6EP3nXxCcY8H2nipypL0FBDM99qc1lrYKFf0FsaH
0SWuVIAh3cWZPjzoqCzet+ZJjsmeSrMLUDeBtZRNYhf3pmlaBzwVg30dGsYmVrX8bczqjfwurKHt
lkEz1Zc0KUnhjULcvl6EmFdZlmfvmsFNjSuPuh+CoXwUGD7JlZkWI4FWCDgJNQAcxfTdtTuMwRe4
GrcfQvcQ2esdNDoNvDqualJmS6tCGEHpkLzMTLRN6xKeHOTW0r1VRlnBSehW+WdoVP9/5vz7I7hO
VrfVvC34+AjF18V/vJb1f7+VcaYyVMCbpm1Y7ue3shB+46ZWOzyb5uRc46S9Yt9Rvmst/pgdGi1b
2cyQ7bAqnYBZRWZw2beEIMd+5eW+0sV8PXaxzBDEgySoREDi/1dTTNtllzFGW1m7jZbWf6QmkSn5
/dg676xIS1o2BrlAiIzPZx7ODnVZgKF+Mqse4U1Ud9XK0Ha2iRinrH30uf9Hn5zn5ldcQxejkpKV
QjMm2YcEpw/dVBJ5TFzv0OnFfsymyNhqg2dvxpY3z62NO80GPWM0UYbkvWubZGXUlX0oXQRFRf0Y
2UrCrszK9mEQpjyeaUZj9x33Re0OKpMB6S/8LmcRAUjXhoOTmWxW3pMNpOW1AC646Wqnsi7JkJVo
zYXFq96y/6iDBv/HuRkW+co3vOrJTyfznvuPPd8M0BltnJdyF8fNgJOeE3vJNkDJ6dqT5T3Z3rCR
rTFu3ausVa2jojKGn15sIz+9kJ2Klb6joOXtPybL9USpNuq89DZXrk1a3saysxtwHQ99A5asoXlb
P1RL9ip98UoI2AYJUCQH+S+JXPeBzKVJ8DbsnrsmI8LLv8jCr2AJp3xAcSuzxXuRhl+DaEr/Cqfo
3axyk23/4PEH6oBsxBzyaZ4Q8p54DkXJo653AVvP26VbVe6h9DHml9XGtl6aBv8THxurSmsLb/mx
lUKhFM8F2HHbqTXTjRNO5Z79uPNEmvjeMELjayG8GMVE37gYRlBc/LLmJTQPtMF0Kbixnl018/d2
WHWbsueBU0d/yXFSz8F6SrCkNxt19mbw+rXB9v+SJOwres0tvupu9ArLq0PWTxcHErnKSvbzrS8j
7IHfZi3Vbd/a9dYuXOUtQLxGTkjwj1rrvVEd0FePnrKQAM18QdU3q6UzTs4Z9rBxrYuOlMw80Hok
fFGyUu51r/aOU5qWKysV7l3Uw3BBl/SlrvIa+bLCfxacDQpfG1872y5OY2WinzRm4ys0j3DThEYG
Ip/RsEBYVcH66SJHKzhPtpm9orI0XCpsEziSMCsOp2k7+gpiSG04vTZRGy9V7G+OcpHt+usW6bYn
pe6VOzvDSVZ+MLyXve0G3UouwnQxWTWeY+2RNKvPVYQ2yzROADvq+dQURsbzRxOfqJ/NsvCqI6Gl
X5tyNKwIOci1zeyuFJY+Id2U3KNrkvgXgXcI/U78rPLq62Z/6tI7aNC4lfW/xuQKxRNrI7ZUMCH7
OPM88VYOdYVkB4JzADAJ2cckaDrd2if5LE3nFSq+UnZ0LEZPPMaT83DrT1yLqBsIWacZvHt20z9k
f82WZJnWCAJAWkru0qZoFsEMNVFG7FrSwDGv1lT2F/Cf+EFEyOp2LcAaxHnXdtbYh1sVvxr7INse
yZgttpto5PCSRQzHPGcjMpZ1iVXPra8srXOoTsrhF3DN3Odr9yNQbY+HBdtXUG5dFH6rev/Bjrzw
R9eXW5yK82BRpN9SDMKjRdFeORmLYJHHEYoW/vSjHr2rVTn9N9x3vk9Vrr3rkzmgCobA3UDYe4FK
PDK7nm0jKZhwgoDA5vIeUj30NDuHINdclZNkrTYavKIcJ13KPqWCMrNQAq6RymuQQQi36Hf+LYc/
1jk91mNBMOXrzkuHhYvMOVzT2F8rVmleOOOqsFk1bZ+5UXsGt4VMnAjqRyVgr+xMVfcFpbir54NW
XCgrP+u6G7spnElNktkkWUy+n2rHYAL5M/OfmhFrCstI80VXDTYANAqCfdAfCjzrXD9iIwKZVefy
dyiodQc/qN+02Z9NFu7MJG799IxBvHKUXXKqFSAK6aFzuvqYawc4D2oi2CVRJVa6PvpXPW0m3Kus
EWe6xDw3kdqtdTfPnvDF0uHeGv43YwACU7OHXnRxsYqR9fkrH+JZgU8zn90Q8UN5pcrXfl4pnw1a
DUvRt5ZSiTOhrVyEwdmZGwnb0HPaTwnCbn0ZbmpbmX0RGLETM4KHiD/nEiQkUZOo2VFJT8Nci7Qy
PflF1exyHAhvteCfvk+juV/3axUqP+gA9eASG4VVMlcDS1UPiqCQTVkIw8ms9W0SyoZCx2iDqU5s
actcK8K7DunNxDGSVyA/+sEx23qlW1Cd0ctAGSwgOgBdLb1zEgMf1nkAPbRi1butcyj9wH2pknaZ
WOaARwrQ/6zvxo1sgvva4yQnnvD2iUgXQwBLUN9u8XPlq2b3nYe19wXT9nCZ5rNAmWJUmywJsxOy
vGCZkd3dlpPf3WvuNC6DAPa6mpB8MOYIkz/Hmpo+NPdOVr1+dMmaU/bmKpzdDFUMf7Q4dU44kjsc
+uHNoTQnlvrclH2ymAp2Lgs4h1hEOojzoRh0XxEAW2rkwxDSLZBSkO1pbg+1D4pJtnmL/6/tp9Wr
qWZofmXqmwp+OK3U7G8OiIh2ZoLzEkCDIDatB7DC1iZwivBo2al/bp054aQ01XObZ6hfoOz7o/2W
JHH+d6aDIa0q3XlWeOwBHEias99X+iG303iblG35wKkTiY+0TL51GG7KVVpXXP2RpxXAPW/Jo3X7
58ifLn6n3ZAlNF1bVwkLu0IYKn9Ov8e8iFEGnaMW3l8in+UPJsM/psT64Hb8rdd+/S2Np/WbaJG5
jjBYX8bhedSxxtNqaMWK0MJrqw97nJCw/Cs9gx1Zfgmjqt637sqwi3CbFnnwEGQPSdxcc8M3D6oi
jAPRAgxd8iJZhl0LAsaEbMCpyVzl6ojq15CoPDq4HAxaND437atmKuaqGdFvI27XbKFVEE42Kqgi
TYCthXawZvCNrcIKQlD6TdcQ18qMt+gHyFnjbsqfMaNzQfqgYKyT38Q5yslOquZp27RqnxV3wqjI
J4EJ117syKamS4iVytGOHgl6oOqt9/VVjDhxeR00mxAV6aOi2qTcUUhdZPi0blKQqavew5/KCZKl
J7R8A4VL3fReYmwm8Vdr6tm+I9SytomPLwVCphsi4MPSrgr23qLde1OY7ODigpWZwA3FIl8g0Quh
Ew81JeR/uc7J8cQCDee0XAxqOD32iEZHCu6NY8A7H3ovmiJ6bK/BMSlrgHfFZjQcfREHPan7uClX
KoJsOD+gJaP0+tc4R7Kvs7JynfletlCUMl2lvl48RKABgRToZ0Ss9XMDxynWwhZHhmCJws1wAHDs
HnEwRPi8hiBFzjB4jCFNLpNBJ+SIrxsgxLLao8O3Qg+TZH7U7Cd07BFrKBbWQMQgmtq/UrU0TsBn
vvmBsbUD9kxWmUfZwuvG8kA03G/89JQa5ssQWcbBb1R7FQvke9m1+MtIcxu8I62aHMsTp7r0BJk/
PZU8pMcA0dcWRkYVecVjYBZPQjTpQYSkqj3zSPj6iiyW9cazdx84mLvjO/7/2Duz5baRbU2/yom6
RzXmIaL3uSA4giIlWSq7XDcIly1jnpGYnr4/pLyLtrxPVfd9RygykABIgUAih7X+wY3LS2XY6YdW
yQ+aM46YWiWdX5GOfDQB0w2tucljB/RDHWMAh4MeTNl0MwxDfxF2sACD2K1qnntMfS8id5dLXAFQ
URyy4lCz7uoQl1kVRtbemUwrqJv0fVWE4yWcCcpmaGa4Whsexaw/uqxHN3TJ7gnZUkSh9elJS1tx
lYXuoJw4NSUWfHEL6KpRjbMxd0DlDOeuJht7P4JE2c52jHy/gw0tYFt/DJdNr16ixrXeQz/cuHF8
bohiB0qhTKfZGz4W8Mcvpj6BjTZ4jAYAV183MBZmRQ+4EfzkdmgRSAgXVz9MzGS3he74iWJ8Vsdm
pyc6w8s8TRe1LB56OHm404OvhSSPPMZs9NusFBihF/GOgIV3yCOn2iKivLWn6JOtG8M/dGvaj8tt
ejVLsxwLuidRAyxg3iKBUSIrHa/1yi/AjvQP1QyeCu8YZ1Ag5PSOwqIL0jIaUrs6TKHWD1b9Fd8M
5xAzouGTkmGfnmVBRpZdJMMMa5h3+x963h8T2VyiYxINAK6s6WQiHPMNU0VT9bwtmjp9mXCGQtIb
z8FRrR6bXKvwrJ3Ho+7golITB/Jr1o77XOs2xgjSSsoI1wuqHOmMqLiR7w3N7vYkXFi2JH3xWKml
t1OXWN8va19bZmPie3Zu7MzCwgOoij/0s/pPd/zHKI284wCvNQv4PaSQn+ibxDK9KoPZ9qVA0CxA
c9E+g9jZ4iOfYsqUo4eFWUu4KeG7bgjXhjif51ia6y7MQ8v1//7metoP4RZ5NfiyI5HreRrJ5rfc
/QmQvz7QoXzxWIWgeyJaDLyrl8GNV9LS3G8X08s2dopSizu5Xw0l+yz6froTo7ecKtM9NKrDmoWw
4ZG54RSESgzgrE+cvRY36MovqEmKIf4dDJh67Zb4mnWOBrhjSC6F0PODwInD2snwB1aVH5QqCTd6
nT4nonliFPN2UT0WOJrl1qFVjQ9JjtFjaqLaZtoZqnFrgiEVnuB2IUIkGlvdadFwKopO92NLHfw5
0lq8uhxoRGu1te18143OOYL6he9DsSkm3CAR6vzq9Ul8sJL+o14uSCvW1bvKNb1Aj7RgTJQntMHS
9xlv7UZzvT+LCrFAYxbqGVyOeSwjBpBKydODFertmTelXXHNQny1ZvOe/gAWXJvv5hH92DbMxJ2u
9j2YWg/TBrU+943oL3mBHbMdVcJHrzjbZKqbECfSHjBPUMjfJDiVdvPy9e+fv/bTrIaWSArP4s03
dcdx38xqKpRSncaKyi+lo04PQ+vV2GuF5uiT13nqYp1lUU1UXV9bZ91U8aNFX/D316D/1AbX3C8Y
FRqiQUr1bR5YU5xugs66fNGq/DOubv0d6I0cdbkiAqWKUoxMTutZewHocWAFFp3iWZt2hLSBP4+V
u08s/U+MCcRlwiwXaZhZOedoCqRzqW7HcdDvlhFb0L+/bO1NqFJ2TNgMmJ6ra96aC30Dz9AylpPg
mpwvSUvjUzPrkydGfYvxICIhYdScSscGIrP07614R/D+hHi68UflTieGbsiq+BAyCanHqzLUG6Kv
XtA5c75JXbwJMDPwNZ4ZU2FXe04aTd3NcXVEH0rd9l101ly0J0IsDO2u2OKfYp+maOm2RE7dw+gS
6xv7HJ2VAr9QzJlWme/8Q6hM5d4ZUWOOyVWfG+CjuyYMUWKJkuHOsWfyOaSRoeJiSSqqtNs06fxn
aZLbjGFE+pkyi90cTc6+styYdWg1bLt0aGBDzt4+EsY+rqz20Rj7Au587uwmfLv2oWmmzEg8ZqtW
NBLdW3r4bkazbc2o98OaiauXfoIYGHfNn4ppWhd6dmurKNj3ai7GoQ009Y2TJjOxsPAZqpx3Gs3k
q2DeB2tJzp2n+YQEb32sux40MVGXAzMGLUBDN0E0+LNqYOuLQIjRDvhqVX18stdcm8lyG/fLBIfJ
2Dx1YzTtRiTMGAKs8slDlf3oDeLFQkqxYFKja0cNQtxD3TFTvQeAxPpOBTcbhPOdp9fZMW5GbTMP
ZrIQLSl9q8n9GevzB8NRsJVt0LIcVS8uN2QulMek/L00ATDgRKEVZ/w2mRuW2jYavyI2Xjx1lWkf
zaFb/J4QtGppDwjcrzZHsAmrpe/+YRh4Qwh6bcomsg8O4XcP2b03hDChhh7vpRN+sdskZjY1lJvM
Ubx9BgJpr6mJIOk8DFfbtoarGWn4e6bRucqhtjN52E/m8DSshoMwF58LHsrfv2k/dxDMADzLA3Cg
2brzk8CMoY/Lkk1j9jIm4h7YsPakecDdWxDGfki/vZ1Fmz/0qKGBkxh8TZ9hpGmu5vcWUxjFwNW7
67Tqj8kVIGgzxwAEmQ5PzvjsVe6fczTXzxE5/38Ci3hvx1bmKoZOJsYwXM/kzftxxWhrSVd0WBa8
KBHCNwuSimPl/NbnKQMX8qV7e9KnTayE1QnODukhYLFPqA0/OLkXlJptneRialCNi9JN4PXKkz7i
llUJ1jsa/hSbCHSl04/dxdDqU0rg8KC50SrEAbEGxTQvaMdF3Rhhd8Aa6PMMUuyjkbkAV/r2khZh
eyA2nD0XQ0vYjN6nF9OHv39ybxBssl25Jos3V7V0sK7eG7zMUggUAaYsfXELvdt5mR0xnoTQvjv3
0Ujq7GxPmr2DK/UyKxhFiSlQ5s46F1O7g72EAPEYX4xJbe+sIq7Rt9Z+dzCufzBc5YRj4aD05nvI
vrhBQtbYgl5MNk2XDz5BFTQ90qi5LmX4h1AFnVrIogqe628hvJ5zK9Ai//vfSvv56XmD/2EI1V0a
qa3Zb16idiyszo3K8iW3LHULkna8wgb2MNoeIueUMOm5L5JsC06mvHhL9GT28dewWXQ/U3Vrn5te
dJFF5RHaRbkHEQMLZCV0q1SI7JGuKjzVbvcRC+bpTiHc6/bFLlHaK4bKEwIMhEdhN15Nru3BRHAo
oW0dPTPC0z5XzIeJdN81Kz8mzglLjRw3S3wc0MMpPWNj1S50V9X4rbHFLiRHb2SmdsaUHCx/P6go
7eISJsDNlNDja4exhLjXMYzS2BeYhmy6qFyTHyyxlndWUW5m01YwNSmQAIGgc4+cQXnXr6pHUeE1
WNgjCA6WhguzhPJemfNmS4riHvxiddWn575fkiNLzog4vQ2puyhrXIaH3AcIrvuL8RsTFCCe3fgi
bHH2mhYvH3prxMA3JBWz+5xJ3WYB0LpLcTzZFKsOv221WBU35ZUZpHd27So5k8SqNn1mWkctDqdg
duevUyJ0sg6lFoSro2uoly+xaJBwII65wTRguqtx6QgbfCl7tP0musK9xTQFihwBDxXRmjUUalpr
BG4YnA3WM+dpaBEVS/P3ttniabk68OouMTcwQ3BjtHMXz93FHL6SoO/vc2YPG+QxTmi9jQczbLP3
AP2DsCVGXM1/urkS3bHoafZThKp3C7Ruk86oDhEbV8/WWsCQ3uDQWt9FYf0n2jsvLTzwo1ZZV4Sd
zXemENPRQU11RJf2Xk+AVE5W8bkU7cW0UaXv3ehhxGfrAbFUv9OKdzhHVF+diLHQvhLbdz6U2mJv
ZlIP51LVr5Ol6U+zFh9mt84eRlY8aJ7N/ZFuifj2GI9YCMUwacHrHe2E0D/ypAzGdeHtUobyM4j3
+RIJQlWL63UPEf5n/zC/dH6a4zq2ZhkW60fH08AbvumHB5wpaXWmeLGxj/GzeGbaU8DLcj1BH8qU
4d51Gxpkt9fxcq83aYSQh61F2xhjxoOdLJ+LKbEOeYbgfGohPP4HUQ9ng0yWd8rSNULFPJ7x7w6H
SMggSOHRxUUXuBmbzC5H3F9Ce6Mb0KSjcXa3WjQj31+M853a/ZHl5dEA9PkOiYAKA8FSXFCvsvZp
pX2VajCwRg54lxgnayIHhHxZ9rHohnwLdYxRRMQszPlfY5FYezgx+gHyANzQKKnOI6Ja2er3WXat
eBKprvnL8FyQ+UJ3bUp3aok0ULyUL5ML0siehv4QhSSUsrUJh21yHdJhviS29dAvdfu6qv9fP6jG
dVJF7nOFrBhgsP5N9b+fq4K//71+5q9zfvzEf1+Sz2Qkq6/93551eKmun4qX7u1JP3wz//3b1W0/
9Z9+qOzKPunnR/HSzu9eOpH3/1a/W8/8vz34Xy/yW57n+uVfv3z6UiTlNun6Nvnc//Lt0IrLd+xV
r+kveb31H3w7uv6Cf/3ig6RrP32pfv7My6eu/9cvCuGOX1WTCQU0QJsVwDoKIRT4esj7VSXZ4YAq
QAnBU/lPZdX2MSJ92q+qZtg2n1Q9leUWUYkO21IOGfavrP11oNgOgW2H+PYv//7538T/Xp/bfxYD
5DJ+GAUt6EOu63ie57iEvUwmbT/OelQGajUEwHfO27jwnUg0wdjlTWD9tfW6D2c31jpzAit1lNvy
rJ+OIcy9bNsZ7+fvjq/fJ6uyqDQd5oYbjfto9B5gvAFf6sb8MR6cntyKWwZZF4OK77qObhepPxyJ
2JnMEHxlUTOysuKWJ7VlCrBS7pZn5T+e+t3X3c65fZPcmhTyfi0qKYMgWnE7+Oa/jmYK7f92WG69
Oef1yuB+q5vCm1CdXa9ZnlNq3Qe0JLydkven2mmR3Q/LNiiXsQ1UgiMqxLwQtXK5VxaO3f1Qx9mz
DeQRqNobTbGYm62flrtyOFaB9iy3byfKqixuZ76evn7wu3/wnw6/2ReVLNy7zL7EJFYRvaxPt2+S
W3ifXRy1IW0EHiaYjKwB8LpuygJW1rctWdVhUi6+Ca/g9bBYh8HFwy9d3rLbU5Q37021lM/fjTAA
mm2HiYyNQ5Dfmm4dzGtTI+BEXntykl0aR7Ra2Uirghh/q9Xq64lyn/zI6+dkk9YtxQDFp11lO53l
Pnm40LRzY8TZQdby0SZFmKAB+91n5Sa6og+2cMa9rL2+HOsVyerrl65ViJTwUa+j2YrATHSCJ3JT
FsmoDSeRfyqTVARQ9olSFyAVeScoCJn3gayajtv7s2JUfqIZXeBUedwe5WY/98QFyGdrMYLYxDEm
hgiDl2otRDcJKE1jixaMSI6Oi97fuj/56ww1Cw962aqHVp+qIGS6vmpIrtTNv+pGWxm73C4/6lNb
B7KwLW6+3DJytQ60tZBVkJ4AoWp3565nuHgm1tBEjpO1vkyholKilD4c4EkfVcsqgqFLyiBicozs
7W3TSB4ni2BLh3gUkd6co3EaFsCr1k2k0stgbKbhZBWQOD0LtXL1In9YCXyAvmL9ea4lIlyeiCf7
FbEYv9QdvSCPEcGCS+1jas6eurtdPvMFZ6s3Koj9te3W68+HrVEFsioLoFLfqlnRXFxklfaWl9RB
79Q5FILFRKdXXe8RPtT9fpm7R3kXUvBNXA33Q/43VSjzcQIRlWot01ovmYJ0ATISQ1VHtMBJio0p
pjGIkoZNEj7Zts5Ka5OvwBF3QauOXDdU37TrF//1ujQybtwgWmhFHsGXFyWfiam05Bc7/Sh3ySd0
e1bhfqmHMsjRcsM2IS/e110Z7V+r+XrNc1qhAxZW5qZTMdfGaOYUra0vdKz33tRE+xHhAljZw2FR
RIfQKMfkFoKnO93M8yNPHIM0pPqJPLPlTShpbpSmawPU9zucTsUXF+3tHEK6w3uC9ToNb92UdSCA
T/gdsboYzDpQBoNctNwM05gRa93pdgVS1W10l0d6FWhlWQdZH03cmCWsuFsUUQslGf1HPutFv6tK
3AU4s3ckcP9dyKq7eDXabPFXuV+I6KM7THgeVYIm4RAEDdy8CPdGtFzAc/eB3BVHvX5I7Oo4Ze4H
5NDp7//6sS4eQPzYv+okOtcZolJvb7/w9Wfi+ESr68gVQiXXT+AvoowfePuVsip/b23WTWAOwx5p
xfCQ5Nrsq+aQ+PKXy5/rgBPlp8pS7gDK7dvOqB/T9RaJCcqQ0FMsW2/tVbYOnFrIddtY4RndOvi/
vsFrs/WEcihiQzvcdpkg7xsm1hi6KPTABkP8rUD0JfEdK1lQeeBfVmAf9o06PKSgGZgY9FVgrsO2
rLLcwF9D1i3NBDi1DOkO8xlGfKE09GBroWIuRrNphj2pzMS3BwMNGZ1srrO2edKwY1A4WQXoYGA9
unpRyn1hOf8B7S3d68hanGVh5xkpxEolHBFjkW5AnNsIjdFxAisUyC3HjWikOM9Np9Z50lgTYHmJ
MVnVLF1QFwVsIca9LvDWYphQYfcQnsDbVlvdR/SUBr828Ne62fShX3rwteJI29p1y6smH3+7PkhZ
LCzN8k0zj8TxG8/ysdHUFl93BvqLtT1D+i/yTZVuvL5KGPG4fbJxy61btW9tbVepo4AFkGycmeyV
LKJI+2BhG+wvOGEE6tp1ysJJ6E9v+2S1WkrSSXJTniMP36pyn5FG8UGf7bOsgQqkQ5bnvW7Kvd99
z+umq42+3dPv2fOg7NuuudPLogsmjIsDHU/Jk9o9VgAawBo6q3E9fIlBiSK/sjxg3iVSV3pNO0PB
mq5hnUh1WkmvYa47XzflcTqV+7BYiPzma4RpHU+w9C6IJypcpdyUO2VRr4fllsKsmUFjbWm3z8jq
8GhASHj9EnlI7pVfNNvrmJXpSJHUnY2FkKwn65fcvikOUe7RE6sc1wkK6M/1cCXnM3IzlpPcdWe6
bslqVow8hFtdnnirvh4u5LxZnik/lMs35vad8vxb9fXwm/+W3j5jeWl16AVWY39d0HdX+Xri63c4
TQvTPnR1v80Y9KtpHfS6kUFP1kMdN9gohOUi98lCrEdv1cVlyJQny63bZ2VVLE0c5NZGVszIYWCV
m9Bwl8WXJyPtzF65+br39j23f8WIqPpRnse+PCr/n/zIfzr5u2+8HX5zifLD333/+ivkvimhp3CT
I7QtZkLrayuL5a+tN1WDcIfPAG+Ba+BkfR3GmnW2cSvAHOLKYs1f5C5VJAzv3jo1u53ypioP/I/7
oNFk20SgXCrPM+R84c13vf6X/3hcIMgC4alZkRjrFf/1Q+W1y32d7KTk5u0cebg1Urqv153rT72d
Y2mRdRoaXHtG4zgmzUp8+/bt8uaNCn6NJJHHYq9k9lNdIy025CgEVnKSB5PuEkeFs+/WWZq1zs0c
OeWT9VvxurNFTX2D8gDuXG9OItDNGCW/Un6JrMuPv+6UdXXOp51WQp13yVnELrCSelQVFrItkfkc
YhZ4sH7XtAkUcLIv2AG3xrJragdpYUOxmNyuw96EQ+2TNuGGNzc4DZkqWXGtVemveJfMdS4p5Fxy
kTNtULELugYtpjOaipe08MzAW1Rk29etuCms1y0zGZwDS/1jvI4+3Tp/8uSsKi1tJEoMvfVnYk6q
D1hVp/8v5IyPYGoTxGXOlCtZx+9oLeROW+kUf9A7kxix9k6PvXafqxEMuwSjMnXq58MgXCuY1kIQ
yzwlPXSVqO6DdF21yK1i6E5pypwBxKEa9GsxouAcdNBFdlFl/YmrqAiGdUl0K+Q+RJfwx9UM2H/w
1aFONeMOZSKFgWKJoRHYlq816e9L67q7Qg7H7joSy6JbrOFUVWj9rDNJeSesdV4lb4zckoU8kNfR
4PdDWPpJYY/Ba6Hn8bFb3H0o+8Ze9szLGn4Y144RDRE25V61TK6zmXp4kCCs5tnw3DYEjzW4p/Px
7cna2lvLj8kjcgssdm3wMIgQ9d8VxY9VeVTuI8lcbRRvsuBgNUMQevMQ2Cn+jp4Rj77cdzsgt6b1
VnkTUFpyA9+er9y6FcPaBuQzl/tktdfWoM+t/rq1iEesP8jqvq4W1i+UB+SH5eeSyLn2tqkBEmTI
xai6DJgblsGtqsghMpaLvW493iCrwDzvr1PjBH5WqM6e/91JuZEckqTfxQNLVW+pwu44zQKxChRa
AywvXCZHGrkFtEFArq+w2NEBljWsyrGyEA2x2F64RzAUHYMCIl2sVSjA3oI7ME13O6iifu3Aodox
uNz6sEJTp109COQLS3cOcjLjo1GNgbEu0RADGoNbVSxmXGxudbklz5Fny2odqvlRhiD/f7D2H4K1
YFJswqv/c7T2+jL+18eqzb6P1n770LdwraP96pIBIShqag6UNodw6bdwreP96hCQVW2CpOS0MRy7
hWstwrWWC8jYRumfyCx502/hWlP91YSDg24r3gwWTgDW/0u4VvsxZ2mZyHXDjQL+g3s3IWD7Df5H
w3dwUNUIB0WMZu8HNe/fhXq1gfa7GUWxbBctXPzZA0QchV+xsYiOSz66r8mAH3IB3zvIaGtm9KZV
83oVqIavsWPuhea+iRkPnUon7Grlqcy9Zg8Z62nwigs+FNoVzZMCnwHss23HH2IdTJym7CKr/zpP
dUxKmMm4qbftP2Rz9R+BkfKSTHWFxqno6ODv8ObGtBi3ObWrknOf64HghdJvVbFoPriWLwWMiod8
Esem6vqDAZ3CtJwKkL9tbzHX2JSW8i4sHWeHERLGCRZaK0Q/0o3jLZlP0szyHVUZD7WBViDLx2jn
1iEuQU57xET6OOoaeFPkPL9rmd8i9T/c5BWO9OYmW6pDa8PkGm3At4H5RlFZdXegCBBFI03oTEC/
46rd1diIGrVnHnWSPgeIXfpRqxGYJD2LXJ9d9ViNTuVzUjn6fam7H0Jd9Xb/cG009Z+ujYZurPAT
XpK3VjV916ctE5/ihEfLu3C06QLV/FSp9nyIVM8GMxNX/mw0Hy1P9MzedSR1x+aU2/HkGyh13RfK
fUS3/k/X9VPDJHOoEi7nwla53Lds1BQ9SHjfrXc0s1ND9tk3VBH7ljLjAKaR0mZxP8e9t1u0Mj3o
0fi+LkYAu2UzkbpetEsxxP/QMK31XfjhMSIjjmyADmKTZ6m76yV/p5qCKIq6ROE0kDbURtLigO/t
ttiBSlAuXp60T3l4yfDFe2zGHNIg8IrZmlikmHayR/Z12qgoXlxLZMc3Ff5lW5TczWA2CP5Xi/oB
itfGGcL2shiweXJXIdiXmc/2PGl39qAGpjD3Jfjqizbdp65lAbivWEvVhM6TCSEhdzKgWc1/VqIc
fJfZxL4Dnm52K8cL4zXLqD7GPciGqTOYzqTa0VC6qzG2CjKrLRz0EvG6+WuSogqmxjYGH049bGEc
ThvQKdPO9tpku3ir8jacm+2su89/3xJ10BA/32BSrHTXJg1Z1c03N7gssExJi17AMBAbWy+qKxjV
c1OiFKenMCnSBvvibLU3m8LpOpXmgs14WT6kKEkrYoo3xCGybakp0dkbsLMrnHk/N2tuQXzBfYzf
PqNWJp3R49D5XOObwPRj9ri/+hblRiAfjlJ/DPsM/o/rrUwBADwhsdlRNx8yV3/2oKKc4g6VYKVd
pYLXrcyLoqC3BcwmG+5qPNs7WG0xzsgUeexdtdCtTmOlhTthV2eIke94jOIKnGY6dvDnnwcTmdM4
vJ82jngo+0I7qNmCx14HIrVr43svrUnCzaxJaDyYM2Cqqle5D18gPaAU2fqIPke+Bb9+T5akPNVl
eoKJnl16r84uuvXnLPRyO01adGESrKIfKHKQT85WtUUK/aJJfFVvwdHNnXlnj9E2vcvQPLyzXa6+
b/LkokEzQOgkeizSD7PSiSNDGxLe2jKfy3bQrpBcdWWer7ajPrhWg21u3ZJvRxD6bowhWZhW5QQ5
pIaNVtXaiYE93eIRgRSyOVdAKgVSHDDs7gS0k7Rf5kCJTUyNc2gPhTCOWRd+gv73m1tXbiCfkU2S
xG8IXG4d1hR7GDcfAQNoQdQwxWMBbt2lfXUyCuXK2gU+C56C8LGWk9c4ySOz1HPRF8YdOrPJY6gM
yaOaeiSaVOSW2qqBu9NoT6J0QnpmFxmDydxruh3dWWQF8SQt5+uo0Fp0E5sXkc93upM6Jj5+zaNn
J+mpMki6iLr/I+mj8q6btBIbacjSBMB8L0M3YnZWYtnMKJ8qUQEPyNT5J3l6Z65FN6sgfEYQ24sT
7j2tj4GNanSz7vQOsE4J5Q5S0wQjb5+y7PYXKB2b0sagacA4+AEDY/UhtKFtJ2lyambxaWqb+UHA
o3gYcNXxsuy8iN44LtpkvDPVRrlPILDJmmGqzyWmO4GtVd79PJfYMXReYOXLSURIX8rCirC19Nw8
xsiUfYtXuq8HMovf0Q+ju5P74jQBrLHUE2J9FWqI68nkzpOtRfx852FJtC8coOE1osOP7VrkxeKe
eEnA3q7VuaEzbQ1YnWZrH+QuKG/wakYt6AySP6rnErCEUfqUlSiqRRm653QwyjtZqCnO5Pm8XNX1
jNgFuJi7LGeN+uJ0hv0gi57IRDCb82dZK1p3ufLzthMTRwKywIMHqAFPspiG8KO7OOV+ptPedEgX
hBslVbWN05u7lmxUsExN/YAfH3JMk9c/RaWzY4BFX6VmgSkM772WqHgfjN34ZADh1arofV0W4Kcs
Zz4SyCbdZ3diR7SOOKfXKVfRoSIrFlhtZFnrjy66hon9ZUyy5Ld+phGjoeibufVeg9vgu1XhnDQT
EVDRmM6WeM/nvBLeA5q5uaP/4RYGqFtAumJ+L+z+bNpiJTS1R5v8CcTm4YjWQbsJsU0E2J+f85XU
xXuxU4gWWGLMT1ZuNYRFemuXFNadaFFxTByswzIzZ+HvYK04u21FKGacDzmsPFAB6rQZ0kw7qXXy
FbJXsSciZNJzCXebj/QTLQJ8vnZYgPD7McYtRQstO86LP3pDxHuTzveIF/OmRBThWikQ6RRE5dF0
LQ4qHqg+Imu/kSeAZTx3zQNSiI+JOj4jSm/vxggFhWllm3taVW7z3AM47QL0ixPxejdzc1FOC2qQ
Gg4ppzozR2zlPlhC9A9qb29xvsHXZ+2fFviqzzNtue1+d1WlfmSkuiK2OJ7RNC4xgJqeHHtMDsI6
o9SKOnjOXqbu9q41pjoYx+kPE2WXvZl0V6GPkS9GOgkI1Vtz8TyEMjDyhK17jEFDHTUj9ge+4GOU
L092FJl3CVqaOyw8KpRtMASYUCZT8bYJmsaPta71vRggM8/vwY2S8dxHzoNTw0LE/8TZNSgl+S5e
4BboF1RJyXYzFT6UYYkF1oqO4qfN+6Vwm+2UREQh4nLyW0X7U1XKlvmq2MGWh2lY4iGYDqjETEkf
302GhpOQO96Z0c4gdHbVxHAuq1T5sCzH2SP7MurxjKF2nh2JsV0X4eKQa6r5wWlK5MaVOFjGeR9n
SJlWM9OVKXxW0cOEoAxZP5q3pgAYQXNU3kcicrfxhLSoAMc9W9Hy4DaPAJABCnZJtHfqqebfQ+lT
e5eBdVjO7tSiujOTzJlGjFPUwrUDL18uSQpqOozHU7aG12qXQGwdMbLOdeXBdmceUCh7KMttYKOF
FCzd4PhqVKbVZ9Wtsq061unREDUoeb26qt5LPBoEa0Lj9xU3dkJY9CVZs6oNgtYnpffuNWE4gYWt
1w7lFwuP6HQ8CseY3tnmgm2qYzIcu32zWaBDHpDgwplShADeS9v8VHVuDV40fj9koxWghOL6o1kn
UJIKxQedZJxAXBDmCIPWbuuD2xFXh/GXnYBtXKE7OjVmymVXzSvb/Vhm9oOWFtVBIblW19Wp8ep5
0zuVS5oNJSfXCQHsrxevIFzwWAvvUkW1EqgIG2+suVL9XiTqxYMGvMC238fe8zA0Ld3AkJyMHhst
Zsvx0UrSjxiLKJc+6zYmvwwz0P7eTGNSBmZSnJEUcrdeKsJ9xRwVrLtx9IzmPm+HFko8JtJKfaqG
GsOX6aXFA+YCw2TcLmH7tV4gYY2IspxSzMqx9jppaaPsXTJ7x7wyjIBBrdyZPDzf04gs2lGJZHjm
OLBl6QpFOH3Qh9rw45mfkCUFsr5KpZz0lNa0fkcfEisEEtocaEHIPxsWagUpRAU96ncGvNNozKzd
BNnTp1/x9mNu3xVwUlGfUu7yAabA0mLGLTpnRzPRt3CMktR+wZVveYh7yIeOc9J7DytS9Adyc3YD
UYN3jRM3PSTEKjYDrN/OG/JnMW7Ji7qwr9rmjAqvg2Hoc4v7iRu1UKZE9QEL2xqdEO9ZFyE83wWe
2oiGJJeDiJlXtnvUfdLfxKx+ba3I3oSzk75rEQ8T3Wx8GuAX+gtGentN6SsfN+FxxRnXZ3S1jefc
4tXFnoChqU8huDjMTY0iPSoxrEtZFWKY7hhZuMXIAoE8VK6DhQq2KIpTpniwLUb74pbxeK5hLGzy
2Q4vTFP1raNnxe+gfR+UMR1eDKeDN6Je3LaefB2i2wo1ts86pqpnD82ynTromONpvCDsScbRPrt6
jnL9YmS7NE/qlhbHkVp+StTndvDMDTKcRJHLZLxDu7jeonmHolLRjzDfZxJ00Ll2ZqtTVcIvAPPy
/TjWKhSm4o+WBdl5wID8Tm7JAhhyvB1VR/hWVGH53qimcvbSgkTLYAbyFARDgqnplQO64F+dXk+I
NmJMZ6VGYCu2/lqUOU+vGZpwSyx/QecBglVXbtItLgH5PaKyH1XYPnsFOz2WdI9m8zDltv0AKmwz
VmH9Ts1169gQwdkow1zDZGCfsPBbwwTEPXS1oTCVxqZsmeP2Hew430Xa5kHWQpxGA9uFAyyrEUjz
qAfA3Jfbxi6SHY5O9Y4mYzxmUFwfZ/QT/Cxvk9UhGog40ZZTgxGzjxH1dFXH/k6oUfMEZMFn2Hjn
wHkg49kUR9PkctpWa6CCZ79p4ejcaT22voDFt6ZaR3sVKcN3EG7gPKMDYXZcYNh75r4aVVZgqJ8T
mho3ulhfH7fc6cgsSqFJl/4XzAu0C0tR7rXOU4N5Uck3IAYPH3CtO/WqWUnKfYvyOAzFajkr/4e9
M1lum8my8Kv0C6ACYwK5BTiToiZqsDcIecI8z3j6/gBXlf27o7q69r0wQ6QkmiKBxM17z/nO5Die
nqUTMmrmEqYSPBmdU5PaMTrnMqSx21PYdcM4n9YblEdd9tv9cJpCzrdx3uq8z1wyJ/E90pqJAIqD
IEqvJFPzMS1pVNucRGfq8t6dsSVmWSkhA9Tx2Q6Dej821VVHI7xjSvwOEJrTwVZzhAkDMmARb3EW
EoKMfVzv0ve6EF+WQMOzkoKLl7Hg2aILuaARH2zwqA4E187Rta7ZjrT6jQoPiEd3HaGVM0Iyee5M
Y4k00kvLVcCxBoU58/i5SsPEq/T4TVEZ8eEAh9AQ3QShhG5tAM2Zd71PZAETrIhTUH61ZvPDnu3D
4PQvChBar58/kdAwb0QOgTO4hSVOj75lpJyPCjtAJ+AoBVClNQOyq/aR4uQtXK4wZMzup2KHuqja
lNVB1+JjkB71OnwAz+fvW58KF3qDq+UBNJGhyFkrApIjpuNgYxVnDKI26kfRPVHn+1u/mhp3Hqlq
tNrWjrHh657Vj4fehNqR9op2IJQ6dystOmMtqD3V6b6beGp3wko+xgRDP/aRN70QLS4YF1EJmbNB
Ko602rwJTXdMT4kRI8vlepOR8FCH4oDO/Hsz83fGXbOvDHHUnFbd4pR7FNEo3bYGXcWAgtDIEvG9
CUmBYBY3MQBNlTGqHKE8KSiAdiS04skr0i+j7Cjil/ZO5nhV4rzi3FG2xFku9plRbgTGW9diyoZJ
I6ldLp3QJ9gOFZn2w+etLgc/38wK121FoxBok+oj+WTEZfZQqiSvBBXheksHmQz69hsLxz3L0DKM
0uW9o+Bbyge7OgDH+TFYIwmbsaXvtFFar4EwrrKyjkXUSjqgQkPqSsIErjnjRcjyve4gV0YlW2BT
+mCA5BBf9KrB21/aj4m9VF95/TnKi/KNj+ROSf3XuuojN6qrD9G1MWB+opKaxdkg+hRCWMjA2mIN
YdOenAk6H/EtGjTMbCO8KqnctJFeX9skZQTcKq89y08esWuHm+Jsy5LLl4N/caNrRu35tR8e2lSR
+1l9kvO1KyMSPEG+PUYRHcMaflOXkDQkbJtNudD3vTa5ZeFnl578PDZLL8h71Is6GOWGQ7hhL0Ra
QoebGIVPfS5rM90Axq88TVH7o7TazzmNo2WCeSLUPNyx7rF+Weq9AentIaRBTRbngxMfe3NSP/Ai
AdwPbPMM/2o6xGr+uaKW2ie986jO4m72AdKAabf2jhZqMEARXiVD327T20BT+aBEcb+hS13dkzLx
bJsJTiMfj8soey+26Cf56oKyTGgpx0W2sbtZnM2Es/9oj0m101Bib9brRqDoL3KyjCOFwqVIMMYl
Da8ee82jIwb/pYjzHX6CV1gFOEcCfXDhnFQ0qsn2mKM432hD8qgpknULQdVJI95DK9Fr60PqNY3v
ex3HNKlW1X1fNNdEyUoSdPl+MlHTRqrvsy2qDkPDmN7PfYdsn+PQJvAzi3nYBOUIcaUruG5mdrHz
7fllFaRZtK6Zk1so1Zp1dglDwo3a8rPTpb47qrcilygIBpPZXONoaLjIdglL9pQlYqO0Imog/RLT
oDjN1IC52+ukAK/3c713xxDL5S9J6CqL/U0Sukop/uW3Vz3tr58ebNksA2PSu/K9Vg5e1ZMPllQd
JGTyKLZCMXcw2ZIDTFx5qJcfWKbqc4G9u7Imt5Y1ELZlvr/e9PGk7aZviIyOBrh0irWLn3YRXPiM
0uu+K5nWwH14JGvgksjYOeUZHK+0zD6mDNmaYjQOh32nnGZypjIswOx1HbAuteJqIkSvH8Tzk19h
GGNyn+3IK3u093XjZ8+R3b/UhF/vV82uugx8x0C6I2Cg86TNG2NfysF+7mrGKrJ33hDIFTcJv/Y2
I+AGn+YS3XFUCpEwPiWmN5yiamPZSoPYF7O1xARd9enJV0Ngbq1CumzT0cmY8iMgVdQUc5vprjIq
2QmLp0tz1XweWbjKMjnJYv7Gh22zZCvW0Rxyx3X0uN1E5FLpQyuvQzjj2ZGLZMvy4mjmalw3BTvA
ydz0hUNbN6Wz0qVBcW/FzZ1TEBRcwU2WHMkbBSYFPwUGwRhDzVObre7MybvIsvrs5zQb/KjJNw3z
sgveoauhFcprKZ0BWErtHNMWdJSE0rOMH9qvYxLu7bnd93O7pMqFxZ5TID/4YZi/Frl/zvNYgRpI
9850tP46Qpu/colmoyT7bUkx/hGU9Hi6yCtgsXzqg/BR+JH9PcPW1bc1ehpFYFkz+kseoEOr1elQ
gcH9koGbZusFaccmZ+yQduGTHBno9B1NXjbUZD4TE3TUlcHY2Jk5HzoSuvdzztIxGanBtaXFLUpj
siiHeK9W454WR3MCBBgj5O1IqKyClH5goW0U0SkXu1aCzbRmfUTpDwPly6LAPooKeldg5/eJ1uNl
MASaSVL/0kxOZ4sd3ErjqVu/2y737IpxXJe1iAyY8ZJGOyuH2uzarTnlt5A9ghd37IKDOsMx7pDP
bKqtJ0ht3OA6UB7H4G6KyTKMSblDqyO+1k4zHa3PJMu3V6b72jiCU7FU/VwaJW8MPI7jEI+IFcve
vhvq7M6J8+iipTJlPDiemU4WR9bMu16Lu0c9Ex8JFDU8ztkGhPb4EKtoaJDObFptdOAfdU9dw8W4
CVRnMzrzt6bK+oPp41tUaK66zK3ynVAZ4NZ1uIuJSXDtMcI6vACF46Fjl4BXeEim+tB106cwbCnR
h1q7rm0pzEh7xkbwytSPyjDLXV4UXMJa512U8OPCMjROaTRbdDHKXafrHGMjMr4kmF+jqcoP+jQ8
82lNR5FL9kBJP+9yvYPP6EyDK+1O3yeBOu80DjCWiNQT2OrmhO5wU/DzoVG/ydZOvZ4xUjWp3blP
CQAfK+syap/sLrvPraZGPpIDAhFBe6fg1MtMLmk1puq9NX2CoXqVCw8mSNqtxdt7mnDgw4gYzr0Q
51gn+jSfhrcgV4qHrvIvdthxBg4CjuXIyCaZxL0sU8VLdOEmc9Dcz7S2A5uJDeFl0W4uqvDcRt3T
LBI66da3yhi3uaXHZEMrFNt4AbaEGyw79ZbOpOJQH2fbbjCgTQkr2IxD+1WFK3oGRBNtmn4sDv0B
aU60z4qxuwurXkfqTCdNme+GyrH2xkTkrFqWJLgvnYMmy8TGbyE1yCA/1PYAQSvpOy9yKu0wLcZF
iMzXKHPsT/ULeuPM8tv7Se/r09Qnz8GoR9d4KvVz0qIhrkx1i3AWfFZYFnc+IArSZBHC6IKUpmgX
wjg4hTT0oJkQ29Ow/adVXL6x2lOFq/FuBvbyuZ2PUxSdOvCvV6Ewa6ZIaki/qX31PgqohFYjd9iw
HBp1q1ziWuFJdcynFs2AsZ7vHNPXDh3w/J3GJmQbMJVAdM/7R2EryCuDWtUV8mUYZbWv9Nr3tDo3
Xmxz2rDw8Etla21IoJc9E5VYP49+/L03UrEr01g55d1TBA7gvZ/U965F/Wjnc74PNT5iMzW1fVnP
4THoIL2FzOenjNGYFhNBCHMSSpSqwkIYmQGXFH6wuy+w7+2jHAuSiuLwYjWkcUy5LrdpCZttypqA
g1BJHh2eYhM544wdNAZ3G+67GRDbaB8i9v9nsOmVC/FEQAkMPb+lcZT0ertnh1vdWQpythHLUG4V
2l0Uilc1M7sDa9UrowqF5nlRNYD4KC20moEviTT0l3SOPt0pgVpMg+mOwAO3XB0UNOkB4aktWLd+
Ec1hGppPpZn0ezOaLhoFxcVYbiKip4jx6s4+rJpdSRIIonkk0RFseVlG2m3I0nbvx0q0UaozndTs
HBi5hoxW+ZH6VcV8wi9vBrzBeyVJ9pbzSbUm69YotbjNNP3bIfkUqX0LKFLD5E++mz1omNHmGDyr
xQVAsk9sp9K6VtXMPM/Bq0K2ZXbOUjMj/DV1POKWTK/Sqvw8KjobxGy8U2JKvhAv5JKE1xHwE0Tf
RVyluy4kBlgAVDzK9jUjsApabuxjXkiazBVc2Gm36nxZp8F8ipKyBOPFzlY0LBi8wBH1NlMBVzba
buwDmn52PJmeroAciukL1UPl14eya6qN31sjKNQR3GbE9WXWfUIRzRbYSwgZihg0BvF93r7oRjQc
8sGPESMu4NA0N4a7APKtZEmGlXRfL6zWdrlZl52UMxgdSnKwx3uGAtTqFY6sq72Mqc1Ra+4sohwD
aKAOKno3zhH1TJOWwIPmKztSvicFm26CQcQBEAyzUdnDK0t5zM/vBPmxF5zqe4cy9lyL0dqWc5Ie
wzhjpwAKLa9tdqDSeEEbz2XSVNWtsuSQ4C4Sd0M7xochwyeFp0w2JCMBjgcmohJFybo3bw2yqGnG
Zs2eJOSP0DYCdsiZfO606C5va/WTb8z5JhxEDpQL8FHDxj/LOswlvJFeE1X5HlS0cirV9POg6eAM
B3kGi5IvU3P7VWLeod4/2aoR3OpWo2E3TufA6vRNGNudi8jn6xSa9X7yi2GrhIQ8MTf6NKrBZhaL
946S9KqVgX9njsA6K6vfmjRQTj2lnmYX2pdkIPQuInSyogjNHbp/hKIR0UiQ+hOFqqGDGqgaeQOW
tZdh65EFE13GlH5Cn+knTaur+0otSMOqtwQalh9jr37HFQtQMi8OvmymW0l7mtbCLSqN6DC0NJfW
42E9Mny1xNytttuyJXdaJzHmmAaC8zyIOOKb5MWsKyIqaGfsmyWtOGdnOoU6MU8EL3sVrTLmUJ/7
sNU8qFlMTTHlXYJYuzEAJ6k3Z57Ts3fb0dli28e4E0di89QnmXmsCjoV8TjjoKuL8TWX1nelmXko
TVWSh1v9ZYYTv8lnfd6vi7BRMFWKHGo6a2y/DshS7rKajLepr0Ab5Uw265iI1A7m393c2K8hGQ23
XJXmXWjor0n1KJj/P4vEim6y1uhQ5yRUw21AJiBxeZlDie0S8QaXr+XGQNb086t58Xusd8PJRGYV
kfaZWS2XhCiWRwPE5+ytqtL1hmTSN61O0s2IBOM3cfQqlv6pk04Yax+H6Y5m89/F8auEexXCr1/9
VLUXLQ1wTnngZD+dgTSTaZfYiHkdTNIEDkQiIj/QiIn8VtKjv3hj8gGP7XojnQiZqqjOGgyNY4Np
LWmzavtTDfxL0bt+pSWFYA0Xb7FtYWzqF9n3zy/H5ctoMURV0HHdsLGyDXPl3+0C691fNxaMxG2V
MKuNFufU+gTrE/58qn8+BqhhM9tBcQDMUmO6SlJ/a43D6/pjyfrY+gTJ6rVaX8IfT5gQBbxFzPha
LbakQgx8EMpisvt5f3kwCBXU74gyNnlvNJ6T5rm3quR/6eV/3fVDhUKVrNP1oV+Pr2//H4/9uvvr
5wzGPPjQFmX++mAaWCm9g7yjtMfaGf76FNf7ilLyUUZNcOLgVxlcRmjkzdokhzUUhtdamNVoOu+H
wYFOZT+vP6CYX6TelMfRHsvmLBdj1Pq89mqCWr/0F8vU+p31Ky10mq0at19/PbQ+7iw/tn7VSKfZ
TzbIoH8+3fr4z+csRhp/Zol+LluMvatO/pdifr27fqOL2IGnGOW9qHyWDD+PbUna99RDx5OLjzKt
ME9RF7k62MTj+jGH6+H262NNk12/nFS/RNq/lNqmmBKmJBEUS7KiTrCrxpNOe56mHnd/3ayPZeHM
zpBkxDhpfczXaVZs1z8kWAy5681k18E2wDCHXMTJX2TcI3VCL5BaDJDRudQItP1tCPMWJqwtytKd
Itp9Up22TmbvDUlEcOLcFKerXcbN+zjLRy7RYgdzD5JD+IK7cSFwkIk5biFTU52GgeLOgYbsADPC
aOtnx2KLryUaccuoCxgdvqSRfk+aorMjieCbI9nvMAh/EQX/YdYuk0XOaSUv3uB6Hvu8AQHrh8G+
MYw7k8ONLBCEegHpVXRBX/XKum/1OLgEZrAL56XZHPkXPxHhyeYFuoNrT80XenHMyhmMugjAkhKQ
B5UlOJoStkE7bVvim7OpMuluomZPgZ0QAS6OvjDuoLDVrgEgbxmvdgDaGhHfq7Y8m1Pje3Tr+rZi
RtpNG6vp3sy0fqBjtu/8F0BT2gYG/dfSemtFhkuxlccmSL6yWm8YAvL3BNE+Vhz0WtX0dZ6Z3psZ
HzeDWYcwJzcorRd9sD8Uda82WeyNdvvVaZmzTNJWXF1jXkCawEyIIxOcUGezwGU8MrEbWx3OiS4B
le6r244e0F3gR5+rCLDa0JEjq+mQ9BBbxExuehKhCTh4gIlUeMFEKZ+T4WWXpJngOU1Noiv5esNI
Rt8NNFDNVhkXPcrM1k1rkTo4z2kqXM3gnWvYiZ18vT8qQUdgSDORJ0eu9TaX2qdC7HXJNsvIKPHL
2scb5D9G7TUvJmNbZIlnyq50HeqaTWt4EIF2aePEG8ovBoGC4aChASbNCEuuqo6JFV1JXY/uZG08
T60uPV+0nYc24okW1R1/e+OWU4SiOGJfZUe8e/VC/LFm3S1F/srZ+UNrN+1MnxQPHclP7XA0Aw4u
TdMPwF2ZYRikXvQRgJdO/cIGouGU1bV6w7Edb6gPiw19eXfc+W35NrVGTk86+hKVpFKhid6gkPS3
s2VX/MHa02Rb33zhb6zhRDItmUjk/bpdrRKHrmcTQ5TM39ejeTAReXkqyp2dqlTJrg0JA9ZTIFwj
SO8tVbK+z0PQjDXObkzDo/TMsDVv41SiSlLz8yzhZjhZZt1mMBePTNWxfLBtWB8KErnANbQnNZ8U
rkKW3DbV/En3dRj0cwvcKk4yLzZpF8yBbh8Da7RvShdWTNB9dcdcEUGn5d9G1MVHySbRLYjQPfZG
ZNM8sDTkPiYQR/6CxizzR1Pk83MYlht47gVKH5+KR+WwkWj80LWgVzIYo9GZaPrbCNX+2pfxCxeK
/rbetCCg8YQ8x8Ul8nmmuDK+QdqW7LH84WabNd1+WNxKPH9Po6g76dEQPUSG4riY0ozS11mrUnmw
7Xk5TZToCd7kKTQN6PuB6/RWf65mixlB2yluZj8ZLdmnoxbtpnTuH+CePVd5/TVUM8m34CePk5Hf
C7Ot2ahrAyRlQlxbv0ZsUwCt1LK63GaSaCyzIaiMnV1f5O0Z4fcH3sBkF9NGpO8HhyTNzeFix69Z
GTtU/wNmwmbkKBjI+AD6pffDALxRUjqVlIWpelcJx7yz9IkECh254oiuYSeUSXAmxxY4KJHS9gfW
EYSEcWrmY9X3TJcESEbaVY1bKG/G2Is7MFeXEd3VYZ6raJNl4bjBKYHhPQL8iBgv3KIP/z6l+jPK
ivC5pT0f+m32IobzNDfy2QoF60rylmnTcMHhVN7Fiva0qm6qmq5kVMBTn2tQ3/z3/7uy+A/UKo4C
uDiER1q4OTRYeH9aLeZej2VkG+UhATlwGHqG3m3mKy6awRcH0eLzmDU1HOBpZy3ijlEANvzfX8If
IMX1JTgsqOrCfGUQuKCIfteOSx9OWYyg/5ApyJ38Tr+3A1YAKHsRKbjOp1SnPkcQUO5k0YdXiHSe
1DPNU8qi95rKAHpO4/C8iE3VXsvueye4tQyXj2xX1euiAl27Uf/mVS+C678o3pd3TsVpK9Dhm6je
//qqcTOkRlyMvHGyFdvU0pxjAMiTbGtk70Vq7q3eKTZjrx17MYV7tk3Jp9k4aGbyJYKy5Tem/MBi
pTnhF6GrwMTzieaP9R2BimWyflEC0415aAi0gEERzad/8/r/h7mB1y91XASOhM5krYLzvyj2Yzwz
GgwHcvQo3U2l2ERtwx9h1QzZJvWIKiP3kDz1uzm133sRsTyYd3Er222hF+YWbf9lcL5YSVwfZuG8
y6UDUsXlJ868hxjm7X4si8FrstDat7F5NVvSKdY/4v8tYP/GAmbbEgPGv3aAeQU8x69t9LVrfzeB
/fy1Xx4wm7VO48Q3hAGxCzfXPzxgxt9snX6zavzdIAZD9B/ILjhfFpNFm4MeMjNH/u8eMMmxxGTa
smzMZVC9/wNkF6vQnycYEckcoDpDHttS1T8BzCzLQgJE7A91qh5oCiINDaqLGdmLBCcHcNe2763y
gzDFJ0dFxlOCoN3mHdfthFQBN3dSE/AAMSe9k7+VhXmPCPLm9E5yAgsJprP6MXbppXeoZmxFXKMi
ZazLFHEZxtgwrLypIxhIBpK7vU9dVpiEiC6cLkFzOZ9fIkkhxtjvqoXKYymVyCsN+6MZkxdb6o8p
K56rBsMdMJrMtR/UrYW0YqMjnNUqm8QhqO/IiLLLMOx8Q/uItZzZz6KlHBcaaOzpkfkopyf0rrd6
AD085zfavz9CMtqEFX/pBnnfiJAZjU/MLfQFFeSmNiMZb7PZ7WBXeWVfv89heQv94qknUK9JaTPh
62wYf22IJ3o1jfCB/cCPvubFC6t8T4voByRQGJIFb7Mt9EdRWufa0gBX8D4lAa85sOt3s8CgFe6o
NwFzN1uU99dW1lu41MBSzGsv4/e0J5BNG+CIzo1KQtE3o4q5bDrHSOVt8xvIHga/EvsWOnLquQDT
Ae33ZGuI6U5PKIQF8U6umRwc06Tpj4RDZYyHCgBkIWm5B9XMN8sofgwFugfVOZqj+OxTx/s1vxf1
CFvoqXvFkJ0JRCev2dcbV6xHitJUrpg/E2OyiSl2dkmYqm4yBszmROT1ifkIIHfm49QPyxPHJjP5
9dOm2Plmlm9kulACpwbO99F5Qw8xuU2MfhMM12MTVCcLSJPHriISw0zcR24drQEDLd3VxqSRGzXD
ldYU5eucbzu6qBujFHzwc/ACjIZMeBsJOMlIPxoD1nwa54eCqLPI5tDh3751Gsvt7AaScGG/1a3T
n2UafPVTBUhnTafPxrAUBXcBuexNSkJJ2C26cBS+YRajtAbkidN3elB67atef8XnoTzpjb9hyBe6
QUc6mBFuKil8z/JP5kw6bm3b0UGOp8GpDTA5vNbBso+9bx9DmNLryeJLSXVNwOpcaaY3qz9Kmwae
NhmPWc85U6vyVo3BWzSnV0JodGafXqZaj31U6+QH4wsDIr5jdwdDkrlQTFeVaNcdkVShNzHjO+rp
VzwGXlnmpIzk+pNsKReDJ8AvLT03+6oXeB4c3O9dKr/7bDSj7KnUDeAF6O1N9YfwBe43fTnxquSY
hggBMsu6jlPyY5SJwX6Hd6XWizdrIIu8cEnB5UxQ37hCnjhG6YtrDC3M+mIOHCJ2XyC1BX7nBjn7
7nkI3jVkyZu2ED2HKYaDuqnfh1hornIE7oe6IuUUUzjpaIbuqzK7MJ9GDmDcCLoghgRSN6FWpzn5
kgCYSogTY6tquB2vQtWCH2atoWTdmXN0i+Zxx4b/gRAQChubk6busYGHWe3SRT9WJgPdMPPP1NwJ
8W98n4rii6HhSWJtpIKv/Pe8RoHe8RGCuL7ptYEM3uy2fIeNFjNtN6rQtKaC9dSgZ+QF4cAEaKAL
YzfvNvM3ZhMIallr92EzXRxWz0TYsTeUD4ir+GCRm+wgxTKKSrIvCgsZxqXqmJUsLLkNBqRAJKk3
9PGDSnXBQroltrpdnWpPHelXHohkssWbuGR7TBTNUCODp2fFOdstkvTIvo4xi2VR1x96IX/oY5p4
CnlSTVjRQKkmRhylz3ZBOTuNMu7bwHhIwvlU08bdEqZHnEb42jQsR8Qd6d40GJdoWIwUXdFsqgaJ
mGzNHVF/OReD5I7pHHqezGGff1Yjuk8yMp6JdduOLTFGDlmAgHuKjRonPwwA7+iG82LXhxY+KD7B
3rQaj0FEx2Alt116Fi9qR8ACiiZPs9zqTs1qKDkUwK6aEaki7YLlLQOTAldvG4Rqvh8IGfbGpN/2
GtvTPnEK9O7yAQznzjTulYyPQvHzi04KVEKqS6BpCbPv+FuXp8/GwKeVWO9DO2TubKNpLMpa7qup
/FKSG4EM3rphtcZiZYSceqmDKF4PvNXCtqwlQaM/TosjLZDtk52Gz2rdfRtJc61FqrtO27JYiODB
Tr6tR/koD21Czy6ue3iF+8EknStrpsgt7eI+IsMRwizLLZMAxLMOPozlgoUPJfJmhRdaKLR9+qYi
Qkgai4Yr+mL05f04tR92l/8IzWxP7tAn0F4VvYT0G4IGEsuMVnqBnu2ZreO+6c2jjwnGcySCmVQl
KSeW4I4bn66/ta9Y7Se/o4lC/J6vi+s8IHMYVAamKiuwz0S7CjEjRhZ9YeRH/qx+V0X76syMvzBM
PWL8nmAuV5+ibrbJzeNipGgJS/nIhNAWnMtzX9dcnNCsNJK/K3eoL+LsQx2St7pUEYflbjRynUw4
2VRmLWZIaqo/fm59Eg2xCwWeCD4YjPdeX16sAWdqkW7q2mpcX0MeWY8tFE3BYgO4/CiBeUJ5aPOd
1uSHICOIAXWBp8A9gXKqtduuZPEZbOXW9GzWa4eEAXZYj32HRRDv6g6P8LQXI0rIvuFKrOJw9lL2
7/i3cJTOZDnxRwwd6TVxOAT7ybTdVLsaiMmzVG0xqaUAhJfLISeP4RZUHOlSfQHCdEeFOW7Egkjo
7G2e2nfEpslpLGjw5viuast8BIxI+1INd7LjShkad1ZbLPUbZYNilc/KwN8SyjsDrTKrW6puwkrF
NbigVJTwupQuUanjWGsUl/3tlSnR+3rkSKMoOAIIJFWI/0EPtLXRj7sdl7idmYtkm8x0HmuluR96
/y2Ks0NKwrcbXKVtJBxI8EVo0LSbEVG+Pg/hpo1tPn9yDmINdUNBIHcd5d+dQWPqbIkSzpv/0XYW
kQp9uEWlga2eDo79mgG93iYKZZZIoCbS/APMhnGwj3etZj7xliNDETjOWlrjP2+qqWjPNWM63CV1
Tsm0FWMvT4bW7J22RGXNvDqsoGIny6ChydbieDjV9OCI1U3fsJJuoAwuz4aE1P4IbCveOWWJO92v
waMFDTc/76vNnDLXQFCtl7N/CtHcx7E5buCUPjsObMNygm1IBw05p70Dwh1vo05bnKnwa6yFZFNG
8DvXu+tNt3zD301Bg3TH/DL8kxgoKjqgYhpm5nd6eCYH8J52PHLOhZwjnZruWawRSWcwktBrZ6e0
O+EA75vBm46NedWyEOcv2GecK364Mc2KMHoSy+Q+Q1PYmC3OgZUlurJDxyx9sWqZ7qr1G9UyU2iX
6YJWBegKWy04ERoSVf3yeQYBZxLdggj8O614BAj5dUrQMuc603ExaQEpJC2IdQa/NfIBivYmuECx
vSiFru6NEAWXk5IhJk1jG5K+eBAoGeo8f/bZzY+5/9zMBgWY7L/iJu8vIb7Oy/yYhuJaVgbjnhSe
EP/Liwg/l05AQrlvuREwPnRzZD5XNQeMs8z6gfYomrd+iayYEkekP9Z7gGvAyXQYKJAoPMcL1ide
dAHrV6ntWrkdnEm3JpWIOBrUGPanXJm7De0sLPideLdVEqgKFMOnIUzQmaqGzGBq/uO+Pgb6VuTh
t6yd9BM8R5uEovVLk7ijyU6oHX3+H6UumSgrxLMStSbPeDmjDWUOIyqkX4Sf6BdaqwqpbvCwAiv3
1nv6ELGdkoHIvdHpS9QUKXaT5aZZjSfr3aF8Nchl3cF9sLdsVCLGmHhX6EVoW32A2wNiol8sn+wN
bYqAZDG6CD+0XebfZG7XwTWbVQs3NcYYlJ3i51cMyzBhtETOrY+tP4LOCkHFTMZhbG7XR4zll0RO
NrldY8np8OZoBjDyxayD+upcEgXxKalRnztMQq6DvxjVsOSdh8XwMynIiGaq8NkcnumwKNc2s875
QMpGZQzpubI7jf4kk2ok+MF+vWsRmEDbsNzaA7VZOaj6LY1i7dLMGPmHntyYabEppTABmCEbw+dy
Dvb2aCePiaXjF0rGT1lnQzbtpLVNF/MTJFXKcwbzxmKMCm1x+62/8PCz7/UXjsdfcfaW6dALELAy
hOBgcYBr/bUdlkpFn82i7g5t1uR73d8ue9UogSxv5M6tg6XrGhg8iGMrXLye/3kfc/n/TQ0lgXBU
21D/IKPIydQn2ZbdobHHF2uurrVNMclG0IiSbxT7eoNKs2Nw5WvzvwlP+5/sC/5raP4CPIPEVv3H
f03xjwANld8hndgnLhvGppO3MZ00bO8TjAv1oIZN8P+9r/8Tq55u1RIE9K+bX1cUiOF/bUi/bD9+
7379/Rf/3v6S4m9AhqRFWWDSsIKk8s/2l6aawOw5iFVkaUuP7DdiPSx78EeSb9OQsjDG/Gp/WX+T
hkbLjF9Dfa0a/1H7S7P/CPIyHWmbS5sNPLNmwWn684yCmFM2ghnvhc3pCppeblJOd+KXjBnNtK0z
9YOdpyyIxD7RGT3/ur8+2KoYiHolFz8FCagz8xnXx6nPTEATK/svrbEn0O8lbcXscHWlK2raXub4
dRKNxDco9yupbL1BSaBmh8jombBPxP/CdwvAmuaHdQK/3rd0/2yMFSLCIAsw0w4ueqmnvGdXMYfZ
a1o4n8PJeALspB5y1N0l296kwG83adbR7+8Z4RFUFs81ypPypQnmW8Ymny5ZdlQGnbSeSOWiDB05
Dkl1tNlbe4HpPA5RfDZ9Yv6YSRX0XIpzJQkKpM/UbUffPLSalm2CCTNokUU92p3qq1EwCteF/VAa
4r1ykqemgqugtm9Y+WFiWwCEjZTAQWp/z84ov/6bvTPbbhTbtu0XsRvlAl5RLdnhMuywX2h2hE1d
13z97SxlpuL6ZO5z9vvO1lKBUGlAsNacY/ShRDQ9heVfVXlTMqBwP8VI7wHOI6DvghWOhhi/vaYu
uGaic43WXEEbaz1X2XRjJfmdZkSvFl0l/P0ZUih7net+useaI1Sl2DrdKw6XwKPyOqzHYMDSGs+7
5Q3bsHnGro8gMvGmkSRiiyxBL0FJRsaNO22zqHR3toWCk0uqiWbvvlAKbeUXMAsotpkxOI82fy1p
InnwWIkbEfSg4GEiNqtfSsd59KfqQavqW6exv+OZf2ocuqvBEO/dTFy7yBiAo+ueXd3puD2VhloD
85N5LLHh1jSSg+pX1RpoC438l4Ois6gRtM/+Bnz6oR2Gn4zjfzqGD+S9a7dBgmoq38wNTocGlGIQ
0YIttwYDC9LjGOjb4lCr1F4bLUTclVv+pjCrT5S+rjep80zMJ/LH4I5kZOJAtQ8rZW+lJZFRYO3a
nNNuGFqfWQAFJkZF3QbIQ+2WeuJQMgfmj1Zia43Xgm1pdxx4dfgaDVQNwOdN21pvja1dUAJJ7dUw
uO+llTL9GuqbPP8xqAY6yzKCKsPxgJuheNCemXNXHsIXl7m+2Kq9f2WM7nY5nkq1IEnRuQs0HHqp
2iCLm9PbKD3kg4Jwkq5lJo6KLW70nlh7oMwQKCJlNxT0RJtk+gV25BvmsIJIrfimc1R11yYQEDqL
V2rZXQ0PEOdt8lRr/rORg6PpBDIK5CVBxNx3yDocRKX+y2zVW6U72q3GkIsZ96p04r1lMFAgQaDg
gNCW6cF3axC/mMQRMZphMulhSYR1+uCowBno8RzcebwxyLn3iqEgFdiIIJNj1KmE7XWNeQsQButn
6n+zcDIRwfpcufmw6pJ9baAxUSdjp6EoqJ32cUiGZJW62cbMOZKFTvx8LtKnsg0cD5IOQe7rtIjJ
egQpUD8MvcNOtm1y8dTNMFnXXNvzNaY1xRus4K4dCXdK1RNjc2ydN2quozZExogeZfrkA16yyLxV
CP30kjp6RwJyoE9LW7h+INbpneUIoq7YO4qCjSfm+x5KSAFbg1y+qAruCTrtu93QY54olr+nsQJ2
lI5OxDBRf+omVWnLMtbZhPE1yeObRiMCMag+41bZB+633K0f0ZDeu0GZrJh2DBA/jNsuvE5rG/5o
2twJI3oazH5L5cNFNdsdBmVAkF4MtzoNQbujeGnYHF7xa29QjyAV4bNBb4wVKFniGceTSNUHN+Zg
JnylWtvt8KESqoSdbgycmyaNPnxt1ChWD/etUYd8yfZRKwwCCSc9WbukR5FYKTYOmYD8rkDchf3P
xiju1bJ/HcnUWmrU3xhbwQzFRchfvnZs8zZ0c2wiA/CgLntTxvq7hmem183vBYBMcB7OipJIpeUF
dU/13uciYPfTJ8yjx2GoUHPHn2OQnxBvbhW9pEgRcDVpWxPFQgGH213badd6GpMjQCMbvfimVBFz
VIt2b5d/V3l72IZkBfkaxE5D3acZOBG/I6N+5f5EU/2pd+EtILCf82SOmzF0eJMIPYuTThts3tlq
pizjtTPmg948BaQdJbH57Efqh+0T6U7lcBPOVERD077y9X7rjsPJnjRqU9l8i3L6xIgfq2sP5BqL
jpqNYGPTN6xjQAvvVT9JV1l7BYdiTLJbM/MLthnJbl1pberOPUYF6uxW26Vpfpf26UcQG9ezaMgN
78c3h2C5tTMWtz2+n2j5dY1ztTUUPENaGH5goNr0A544f5FVxW69HqZ0bSivookdj+7BvkIND6+u
X0N96FaMV745uf+zx0iA47t0aFy9t3rwNI6oNpxpVfRxhlOiMvaRWPDStvoj91sSHoyw9RRnOowV
6Ru23R8oSF+NSnI7hQwnBpoDtBm8XPHXoRh2qjXfa1kHhSDGIuJXK3TavG9iEilNYyRuUSGSPlEO
FIYt+3kc63C1HO1kVGq7xvGNdYDPH8vHSzBEwSpojPfMqO96wG9BFO/c7EeOJ86exg93bDdKZl+n
g/G91KyHHHQXpqHuJbb9Ja5rODLdXtH/QoOnNPdVgEefU8Ohdfda4+DXH4s7o9DvyTw4OW4beuRG
GjqCILcGBLI4NnSe5OSPbuVumzJ5Mwcd1FMUP5UzB6IaU60WuCIwPqxtq+R8hwVPKexqh2A68Zgx
DqAWOW6wy5EigeSum2cs82n1wxoIflct1pcqR25OdvgVQ4rVUKhc3ThCDHTgQZ7uRbkYAsxjD2WM
2Iv5uztmlIRMUsDcl0gDLBLP4hfGlB2FeBzag/LuEpWyKi28eyFaz8S4bikweE2VvrYD2tCijAGh
oAdPBmelqgl2bKRCyItz/UROLQB6+JpllD+Kkp+4yKo3w4TTN3HKqevqg4jyZOtU340EymJcDrio
0/SqxIns+YXCz8H4XvT8XLGXPtmINUrne9Qvs03bf06QC25IO3/RHWT/oihpk8X3IvM/8rxGqg9B
eLTjJU7pWbTOERErHmg14nyDvtvIxnejLFME5eq30nhHF+eZQ/qouRRe7ZcMeQcxM4HW49lPOSNm
ZvNIvzBepZn6rCgq56+eI8FXA2KLeYlaOM/IEgSDH9vD4lF6nDGPJnQUCigDphyRUVDuHzSn/Gm5
t4arvg6W86sJC34+zXCVNJA0XTO+nkJkzEXx3XcReELkucVVrXoxanTHCCFwtIJuMugwZXFbjE5w
o4f7zkwP8MgYHyXBS2ok70D73qpk/hYa8T06S2h46rVN2xsyByzMhnYebpl6LjgQgQSAgRufptxt
Ociqh9kxXilsngrLcj0tTR86uCsY7g2vGYlKjJRtFg+3QxE8W8U4bfIkPFmVwXmXTgenv7WSm4+K
DkpIERC63LhZ59H4w4pnn5NXeesvTSsH0JQ3ibpdDzEXoTC4Kayl45rtXB1qUvIr17TWw5UCj5yL
ljP9jCnjqAESytrO060zzfA8rBMjcsXEAR1ZBS29aVsRmRsRqQyOQy09P4yuVTfovDm0DFprd4WB
eSZuOMFNYXqP8ZXPbgM+wIJEnvT+W2CGj8JBbqjkOJmsCYed2RTPgPmCrah+omq9j5VK9+Dgv43O
8ANcya8JCZY+izUj7XfIVPACVLYVJuL7TiHQOO3IS3D7XW+28Z7UIDBp2W6yhiut9k9Qcn1Cu+vX
LsA7PKCQwUZP8EbZxPE+juwfepydMBZ9hi2X2EnDCaI7ayRB+3ZkQA/E6E7DlgzU3PkZtgRnq/lw
ranJjYsHHVWveG9TgfXbxpOTLBe8ccV1nAgWZxUMdeNFIjs4QtHp3ldc/rsHs3DeUQeFjHudHSdc
bKGIVm30xCrN8qFrbA/o5U9OOPcGWZOufzeUdOIDiNltvPHh4m+KKE7WmLDvaH25K8PFrwfyjyHz
99HMH6cg4PK/8jME6FheaUwMLgnNqsLxEpsnBgTbmnI3fpTxENEDWxXItubQvhlw0ull2RB+2hza
amQS1Agcf9m21zvqf8ODXtMUUvpi38362lHdn2Yw3TdGau3rrrqdBu1JLZ0Xv4yvlFhwflH5gSHb
oOvbeilmvXkGCTYo+qGnkky7SfyCPnqXKACEEHTgg4yuwpwzVOU+wawNtvRl440RqXgzbPOmNkAK
tNpTYocbEC+7yl88T0O2j20gTP5jPJiWJ9JlVGt23iDgvFXRAGIluu7gTW4jY+xWRjHujYlzlOu2
jue/+IPWHjoSN7GK5pvwUVGFts5py3jN5Pj49q+MAXWtn9nfDTN8cvweWYL9jaodQuSONn760VFK
1iosy/qzqfcfUej/Cubhh2tb7x2uusBkvO06dODVW7O0P6ukvPMdUnPtCJ0V5BGcSIgI3QJKvPUz
1vODpo1XdXQzalwvA7/YOQWew9TfET60B3ri8CtOc68bpmITiRxHclE+gqw4tjH49CRnUuuqVb1C
CPGWVUwiZxBBzPjCl7C+MZOGwBbACytXCa/aKLnXZwNv9BR+xI657YJHi+sezv6fSGLxyCPa2ee+
eQ6zkolWv4VbxUh70Hpo0eacdZVVu7DkWB/nRXydQwMI/Akz9gJVl757N7gJo2o4tDkp325Z/pKv
SylSe4ChqOa3OhElcmUhzSw+YAZL1Fh2F+2+XDeWeoc+fMRK2S/5H8sDMl+rp88/rcaJ3ANVr9/8
pRAibwZ+aV2dN/0aPk2Bp2oQNH/xtKymxR+hLN6ZACkln6wGr/1Qqn/k+QgzzrZt0jz0Eyx9kTg3
A6Co7XwuxsArRBwCXX9Jc0htUs3aMKKv89dfC1ECu54F2BRhVnZsF2q8XEI6yIfJRTcbs6OFrQr2
KJYyad+QBh9FLi43hRLkgL12laZUXLwHtO3yz0obhWDC3xblq210TvApFr/JeXFOezoAIjqnl40N
mYV+swzrnudRP2+581aKoBYUVjrhbmODyK2StFzzm5a+0WX7y20t94Rcdz4c5H15Yyx+czrx+wqP
Tzt093LHR/aSPSM3zeVokI/UI5HyFSC7tdwUcqPgI2b7tAEtfn2R3E5W9d6OzQYeXHjevmZu9/NG
MY0t8eAWRx0lkLw9BEa4zYEorVt9uucEm59zm7JY2CDeIDcGFbYblTnQPoBDKwjvzov/8cG/fQe5
SKM0xxwQ6udnnvdeRH/fw1ikr8fl4EAETFRVrRR70RDIe5+mSXTeuCPlPmJ3LpFwpD372ICXjfx1
CxpV+K2Ido4yN1sjJBh3Q/7vq9Jl6uayhfmJHHXbybnGcVTJrVao/S1iBEK2lu+CYOwG5YOKv9bq
iaDJ+KEPurI9P3X5XclXynf8x3XYDmjrLjEs8kjo45RaQuFT/+F766OwYQEgI/jrR7Y8ARoOT4CW
OpTBtJdH8Nihyplyi2ZVtcltylK+9Kb94+eKAjdbiPLXzcGRys+WHym/7RxfOwzdGBoWoj6cjyT5
Fy8/LXn3sq6waQJxRrL02d74NoleoZ3e2jJYSR558ubya/3tED0vysdnyqB7d6mDLBv7/JIWWazy
1Db59rxX8ypogHXXh8svXP558iVynbwbLEehShJa05ILEdrRVj5myoNdPuPy+q+HoLwv95pcOr9G
3j8vfnlc3v2y7nzYlpUQf5x6CJykdJyah6BsOi+F0k4zaaXCL/Dk36m7VucFeuPpk76N8eI7VsNs
aNnjg9Bp5tk3+dzeYY+gXOlcYcjw5iUAe0jucod8nLo7yQQ4ao2gRU9FQ7Kj5uotNSIUj3tDUddl
pXR7ZcJaJm8Kt8BkptUIIOV9OwWPx2gPqo9NHDmjMZ8uak7rMxEVj8jn//1iDklpOzjo9tNyhuv+
SPRJeCIiNTz5SIYKT95HRlKIlVzsdLQfUa3uBmMcgq1rieAkHwiIdFoJB+gW9nj8JPx85I27XDYu
dy/rRmNkE8uHz4vyIUce9pfn/5vHL+9Mv7bYA/eLxysLhMH28vLf3u68KEPPflt7/ujfVly+4OVd
/m7d5dPlo6MAOeKjPtkZyL6+PHh5/fnj9OXg+PL2c01GYxm1389vd9k4X57321e9vA1AgdEbsNCv
Lx+FgXKvperLOQlI2gV/W5SmQdxDLgwY6xxTJHsw2lhjXF1upBtXLskH5F2kv9vOV5Xd30ZXTTLP
KkgMSo5jEGwomnMZkYbLs7vzcj/JSrGiUMUgVJ73v3pypf3Qrct6WxjanezMWDIUTUbsqFzgNlbD
pEYG0fRgCxiL2agJlxOcM1TxcTz3dCo5hGiTPiBKwNkwX8Z+Ck0gVDeyoRMs1yMVE08R5WJvL7GS
Kc56BtmLn1feVxcrr7yLyfk1o3ewOafI4Ls4h14xktgBH6qpVEZQVtQ52gZMbQgEzOHuxWUfrPNq
bs5JRuVfS1/W1bVqMwtFxdZUdLDaJbxQ3gyQRo7ndbE67pKsWKlo8uRjPSEnuxBjl9yfMu5JLmls
mONlXTToCEcBh3vTFOeHpm4Y/VoWYC3YlSzKPSzvi1p/8ovC38j2muy2RTI2tlqc2Jfu21SCv2N2
TcV4GddVy41cknv6yzpjGT8y9/kZy8v7uQN3XpY7us+pqbUw9+XulLv40pET8lJ0vi/HlzNDr7yF
ZLcMXAD+4caWi1NGR4RzMm7sJKo++giOhNyDpszMvOxRuTImdwF4GPBymXAGFYPMec7y0h1tLvvW
l7mk8n4wxTF6TzQ3S+gUyNcCxGkRt4dJvIBgq4/SvXu5+bt1VGDguTUY6jUkR9MSrCpvWuypVCVB
m17WTYuKB9sKOG3VN9fSQTwjFQzc8kAN0toMTf/DkogyuZ8CuYvkYscpBJ1diFxusVpf9oTcMZe9
E9boMxV7mlYXv69cspeT02Xd2SjfCkReU/Ihd4PcQX+3q7pl/wyFXu4R1mH/ZP+UAj1amYmd/KWd
d5H85Tlxb61g/9ASQdBy7JeK+gQIPfFzAv4gA9UyzPhgKSgcGIXSTEjKnz6dhM2wbLtgCXpKHYCC
nrx/XnQDG3lyyPxZbkJ12Y7n7b0sybvgMpk7Eucmfy1RrDubhpDXi5/anbDJreSP5/xbKkR0QJdD
eduhNS0yh/AT9j4YLs4MoaLpmC5tHG+Q5vdjPmzoX1Jolo/KvDsfWuYGhM7TF+f95a5cKkzc+JBO
aTwwgJBHWrhsBmXJ5vuvrShvo3b6X2xFjoNo4d8oK9Yf6dvwVn/8rqo4v+ZPTxEJUaZrEFAlLDRi
qvjNU2T9y3ZstIkChBgP4Pb5w1JkuP9CNoTfyDVMTEfGYkT6I1bKcP5lmhp8SN7vLKr4TyxFpv01
PslVLaFpeAzReS26ji9KnSTuw1ib3Wrfg6tYozY7zlpfLVDo47DQ8EH3NyCd0CuDt5bSih5YPoiX
vdYPtPorho8BwnGuFVmwipWGOGrKRQV0xvWU2NXJIvTa26p2CBClaYNTT3tNhZOAEB4oF7/99tRk
NaiK8KprCmWrBK+OoFjWWq1YNUJ0pwhq7MpQ0FVrVfhGyhAYYxtRmTVlB7SuWEpM65SINe0Qkgdm
J9hEU/GB8n/emc0i9ORPXCU92JS8+WGO1rei5M/SkP526StWJGftm91uhMy8niYC3t3QfpoMNdgk
of/NMWplQ7Ug2dS6ynynRpM9+ypjAmtHKdB6KOL0pAYI1pXOwp/uh/NJTMEun81daUfVda3RrJ8c
hJR0Wp1Onfeg9qqt2SS3JKS8Cj/VHpyoQ6DhXPlxVh+zeQInOD12BQ4rBYE55Y8aNTWVFbD/pEiO
1SKpDtSXWW08J0cdPOvWwzDo5WY0k+TBD+yXqMQ7cG3UogSb2YSb2tQ+ZqaJq9iGf5/qGpwpl5oO
8nrGdKpXN9FrR9kL7OcmTuqFiaKNK+AM7UYMWI3bckvCIjKTdssx9JkMiImN0hrRqLYPUvItNPb9
VtXhNekBgPMRQZs1B6dQ0MJ0gl+WAvI49zO6S6F+V/f6nZUQcuK6CdjsLuyxJxXe9oYOzrc6gWSu
Bskn84R1ah/nHlIQUTDZdRfR7zXFI/x1sHgNATpNPZ0QP+LzjqtfGpV/z6omcFxClBRus9uQDxI0
ED3mntdtge4P6t1drgTeZCwdqe5a87GzhWNOakcbrSKfCnMNkJ3yCRzaJO89pLuHxAnudCe7Kqbs
ylLf6wWhW6HcpiZFBq4PZTxmpyRT8IpJ6DCVCFkpDRbYagxo2VPyCqUIAXRRPHRw5ygypE9U7Vf4
b7J2XJVGGK59Jm/rzFb2yBXI7YjyVenfBF11MxpAJmwUyYnPXw6aEcFNq6/gnntlpmnbrKdRpVSY
uzo1AFCc7o1AwR8+kszbYcrpKfjQH8FcVcJALobBpKBg7ztcDxQrh/HQo/MPMhwo2mjkO7LVF8Yi
ncxSncD8B4+CyApQVBD6Mah/xg5Oo/DUDE61KVztxjeVYxvgj+5qG22nA+uzGW5EnV1lqoBqWT7g
H2/vFT+lm0uhTavDJ6NMN+MQ0f5e+1mGqWSwqF/MADot8BaNcPfx9EBuSrNJRxT7jMQfUQjYqag3
aeKvipEAtDYt6Se5ZUEhJkbZmtibgGacF2cqBqyqAo9MEkmTcKpJavqD5XudWv6t9c1IQwTWhvIN
ax3EiOXcpkQzI3o/iNe+9jwNIz0Ztb/PIlsBysYQEbeC1xFi5bXHJjdWml3Xa3/p25kEwW0GUd1V
lEevjBnSPeD+FtnCxHTGyIFRRKUJHDCg0jVxdurTe6ciww1bwkpNpmbrJyih7a7FhRaqN24/u1tk
D0PVFRBEw4cirFCghfmDZM7FbfaZxsDg2jkgWCbUftoUwTPU68OD38T7HtGaSnKmpoBO1W7tSkvX
AOW+9dOdbsSnNtdyzzBCeLeZv3Z89Wcc9djzdetp1vOHKAB/iWSBKLHOFydBMRBBAnbtXExovrJg
C3iXigZ+hRNBYtl24AsYFdTjiFn+SR/Ikm+V+VefILf3p60xjU8xSj5PaDGqJcvZGUHb7pn13dkj
vEeSVojwJWWFs1INzl+3gkPZBWtkuvVy4te1sSNcfCw3RUqUSaaq7X4uopNJ2v0q8ePF8FolV6iR
Vho97UPq9LsiGaxd5wzoDxzOo5MbUQAt8hqmCwjfzGg+dRu/YenPqKmnSjmhOLF2Qa/fKrmFCJlJ
wAq9nbIKQeucwrRT8V7wcQpuLvhv87cWV+peqYtrY5zUE1Uba82mAB+JDjms3OTKzo1nt5vjHY4h
9zT1VbknS++6iFULztsUb8LaFOsIacf5W9TLV5Hfp5o/Qzu2j/IOYu5xz4F2/pZ5mIynBNDPjnpR
NiMq76fKQnMuF5GCHJz2yVrAeIEwHguV8ikojf2EQndbm/rduATM4ubtpZjdboyjXMoXQbupoMVq
Y0slTrn/zCzcdmD6EXLEP/qUtb5Id2nVzatap92uTuZtkJtMPtz5Ol0k74AEGR9j0kFvP+4GyJcV
3W/vvwPQ/8sAlGDThQ7xz9re01vevDW/jz//eMmfql7zXxbCWfzi2IzJIdR+V/Uu1nVTR52OoxwO
vfHXCJT0UnX5zxZkaro8wnf4cwQq/uW6qrPoyok31IT5n6l6SWn8/13tKh9gIBtmiGwZji6+DkEr
tDUpcBkMCL5/MOJUvRrMTr1ChTAeZ3jeASYXbOblToMw3nOuQVBlEpEJC3QpSHS2Q4VlZn7WCISE
cp2cm8klGUh8uVvoGdfD2trLB3P/NQKqDDeOaaiMZpZLch5adx2wGQKWlkmpXH15TK5LZQT05eG2
aJJdaSSn2tZxSocOlfGIxCML/kymRC99Vmj4Ezy6CORILVXvRE3alcGVEgdLSOFLzpUhjdNniotw
M6P23dcudTR8wY+gsjkfmMp6CJXwlOrRuIHD8dkjVNrZWh+aV3XW7HHrkM2WWepR3jS+ndP2Tp+1
jLHxJGuEKtv7UAakwLMdbT/HWOQouy91uy93x9J4nSEWbxokj3ZKrqIVohNK5+6a/nN71BqfiTt6
YEkQkzepZdLHcZA4mGZ7lfo29k3XIq9vmaHKG2XW2tSTi5ZK6nLK31xkQQPwCznypZoov4vMQZdL
8obv0W7hP939Y9I9Yz1ovWm7z+PK31dIKiUGMEYoRiukOjgrYVEUNBXDZGwN+N0Tit1AV+ZGhWmv
FZSYxhZ5cJuVwWYmMmA79+HD6EbjsRit6EgjKFo8RSKiHGEhchjI//b9CKlLVWJOJplzM85EIplW
n+wct7lSF35zlBnbwTaK/XgTKLjY3IpkXIMgIUgN6BqNAnGc2jBSSlTYphWjMsYhaNRcQj1LPcZD
5+Ybya0bNKtblZX27tImkIUaiZiTNzq9rb3q9LQQaHVGReEgpg6vf6uhyYqN5BvKpWIiMF1DWzKb
zxR5lLXgVxXNIcOfShPOgTiL1O22Ds7UfW5zZJLMtHH9AmOjoLcpS1FD6TKPKeC5Kiolq9CJ6w2w
rE+3ykgSiZAfZzNjFfBeS0GmzIIJhNjyTLP5GJsX5jtRQ5hhD12ArdvdmSDPt5ptqxut138qjTEd
9bQe14UGJjSOkSlVQhtI76bChw2eIUIZl2AcmI3JIrKQPVtZapSbwUq0cquW5f2Xv12WrKA2w6Tx
aTV6g8ZIb2k3f6lZnSvK8mfqWwuqO7eI6FrUUe4BmfKvuq/CrZJdiWb2GQdSnxwalyig0HXXTTWm
pCupqLx9bSC9fvFx9qhwBbDbtd+Vj2JEBzT3tjjaNdA6RUzbpHPDLcL8XZJEe5CeGNX8bN+0A5k2
Cw6YK3OjVuJwKR0JWbrUlxavMzU0WKyUtuFoIizKkU2jrwMB1Rka2XVhjd2NLqKtoqhaisemqSsE
InGmkKXiMoMGPWXB24VRqC8OQmUM3gPGNVhbXcamLS3wPnL2CcbWdWNFOUpphlRtOsIYpajMBBpH
KHrC85Jch0u03yQiRpbB2cCpwIJWVcLZYC4IuOwF+sWQ/Pa1Tx2EY6Inq8XQJEyj3zg11YbzV0rS
cV/1NL6Wc5BcRUWl9UwFblqfvmnd+Ec8e+KQEE+zGN3BvMrLptjblcX0NIf4KY+F86JZ2ah2RL9H
u84FISle3TwyNonht8fEvZ2mQD+QHUeHbHQRsrUWcy49gQIRB/23EOPbVle7idq/to4M5xbglb6R
m9Jk+Isd6zRE6FtIpfsu9Ls5UzZRkRCslgGHV9N6OlfV5fmNWsZpNEV8Pi87odJK4RF2uyjfq1qp
wGEf7pSIIIsQ17RZltdRoTUoI/F1Zn6UrBgSYEepF3rKHAXrerTJVYjrK0VHm0o4QHeEH4kldVki
oXha2Uq7zzq39MyC3YGtqz6GKntH3vX17hdMXPS/YbkwWfioNgo57dnGx5QYGtqpLD0NoZqcym0B
Z/8IMJeGQpwubYRlUd5g4P9zSW9QXQlOm3WAQgeIFqzECdsm5D1/FaQw9Q3dyE6zmmYESXTZqRsE
EwGF6J+stQakFy2RdYsZd0SLc/CzBUyznFBQAcdHCLvY0t0jAHAXY6UqtmaC5abB4dkaxaZynDtg
aPt6TnUmZ23LJmiKg4242yXGAVPGsm4SZLO5qVrRneQ8jwFk2mmqdbBzrKdW1SP/avnF73y3vEE/
Yh/QC1/3ozruBxkWpWALnohb6H3TX8cNyj/fsAgRT7QDWgXKSCbmxk7pT3GpAyypULuPm8TV10x5
MHZi6FbJLWD/ZDW+Yrkkb0IGQjtywY+mizBxQTsG3f3IID4W5rc2onVF3lOI1hgLMIBngk34Hcgb
YMgxtLr8CYoGCNpl2JMu4xt5ky9LIMjjw0LrtOnaJcgFWZe7gtPCqs3SD1QlN5ldDlf6kvELch3Q
Plrgptbu42JA1mn3bzoWlbpTaDCnBDYGxdvUMHgzBvo/FN6ZoE7qbjRJoJnsByKwtB1KeXXdTPYx
8gF5g6tNLXjZvugo2w3PU5I2GyakV7VCwHsZgqtEfH5MwFhooUH0g1U9Z714TPyR3iG8450TTu9W
Wm4azC0DP0ZvnqLr1rfSnY6Cu3NMfZcujhUrcp8yLULEMU97YRhbvN2fDQSEYpqtQ+frm3EBlrVa
ND/VbkChE1eCsSDP7bp6En1kraL0CR9N9i1jjGdMMOLIsPQQHBvMzOxvTaJeqVHRb8HlvWJzJ7yR
gFSD8dOmn8EjAuFBZDeDbxmpWTBi3KeVkW1TZHLrYkzXRVMs14G3ssArqZSVdWgLPCpttdH2Y9Lq
t1UovkNJoy+EZDIrb2jB45GHcewBv6Sv3wtKbiP+D2htQB6SjkyXvlnbA2LA0cweI91N1mU0zFvC
srA4cU1yesgwJuJJN1V+tqDptn1aAVug/uTPRKfOVEm8UfzSev6NXKwTWoq8vuuDHdUBzEa9to5n
REnuOAvcwtEGZjQT7IYfnRacxvLgx9CfQGIDfVCz17ExfkxIHO/6MEPZrYNkcUo8MCkyAQLJrCI8
6VZ9cKdo4JzWEO1m2zc6GQ0kukxsXtd/cwrriEaViiCaCSqXEfL/W5F18T3ZjcgsDIKhO8JuyZdJ
YWuDzR4F0mEKE+UYX4+CaBq0leVWscA9TG3wXa8qUIbTjOAqryKvXdKZknSbm7AwilwY23Q01yFG
/F0U5i89VWvCkxekW4gUp9ZQ+lrpOgtV8CFKT/gQ7BQ3VJ8Gi7yXWNwPVglCtXBekinDnQcdKg9d
RMrXQicKwjSSeGOPxXDdiWqdd8Sqlxi4VMNpt1TqX1JnuFbcBRH12AUk8UWUWCEJcKazvDqsdc+Y
wu8mFPG0bNT9zCSUaOfitjWQshaJOyEW5+njGJtrK2pebf4f4rJdTfXGKkMqkrH9Xcx+uS7n+KrF
SeYZTRmuSyVeGYMx7wu9v5uCMF7b5D3HNTB10J6/mqDmRGgO8YrA+mQnevibijqKdTHsR1/cgCx3
+RWDXUoz01kpiU+gaBXtym4ElEGio0+mVQoon9h7m35t4N8GQ+HFuB2GrH8oMusXbOcd9gZKEI2z
XWyIgVs8B2P+HoTYuubB6VZkD7gEIAOm0O3wnSwcACR994K9NX3XWvHWk3U6MF3eOlr3AzoEcyhQ
EKs2jwE0WPZac9NwKrODVjDQltKhs65HKoL6kZ6uyWWDKZZVYr2XT7jcyCdd7uZSEXQRg315WD7x
P1+XRfW1q5TRiIejNRgdBQsa21iuuBqhz8yWl/vyJvprSd4djOTPhwVjxq3u2tc49OtjMjP2k0ut
UMtDoAZenQiyWZgzyNXyJluedXnqZZ1cEqJh9PaPD1/eJi6QKsi700OCZe+8LN9cJcPyMIU0I5Zv
dXnibx9weZ8+ATfhzaZImB3/9QcUjJx3ftoeZmh1m7msnuPlGhctY/mOAOB1UhP/mMrZtlwpby7P
uawrJk6XwPJ44d89B/wdIepK+5IuytfL0748N5ESlC/vHy5f6bIu70pSMM7P/Ntv1rmLQNshafm3
t0sdUDPJEN+VZm3MqBjtW9JHhm2uMdDuG6b2lxuxjLrk3WqaKg940ryO5FgLTBZllMvj5/t//5j5
17vI5yd1mK1aKuWDDV+aMTnfjmTaqFex2cqpcJrHyXAjF2fTZlIxVspKIsqtRTYjly43EkZ/uatW
PfBauybpF3nG5YbOTbISzTgg3Udwc3lAvv7v1vGLITbm8vaX56iue0f45Az92NCOYdZzU+cfisim
TVeinv9vCfP/UsJ0wTr+uwrmOmra+v+xd2bbbSPZtv2V+gHUQKDHfRRBkBR7SZZkvWBYsoy+C/T4
+jNBZ910+uapOuf9PphmT5ACEBF7rzVX/NH+o/zxj1WJq+Q9/gul4Ofr/9VPp/pIi9elYvkT0UnX
/F+MTvufQgAnoGGu/2yp/99yJl1z1zVcOty6cBzDtuAX/Kuc6fwTR4Wu8aAF+oD64/+mob407atf
GbiuCgMBOLipUTRlzvhbP30SRSoIE1e3iov2HvdV+MOc911IqC1tB5HTsqKpmRC7EWDTRrbR9I+d
yqg3fycCCCZhsI5hc4TEKA94laqtGpMq8yoM5ljx5Zef+W8IJZrzd1sLn4QAcH4ezRULx+MX4m0J
yhere8jWjmC4IodAuby6gFFgqWK8Tm51aPp0HZJvYpItmasPNhO7aj5NTr+tlfZdY3rVGzCJEFKH
Q7o2soB1qOMPVIumxXaDOC1mTO9o17pn1ooNQeIpNsgoOPM2QANoarLcK6rL8nYTVrNguY9npBK4
X11+LM8B8HaH95lWNdMy090OboCijZQ2PqrFJVXpB4eZ03LX8pTlLanAQeYy7pxq8Je3Ys7FAo6k
6OrD4N3/tVE1xMxlm5YNvG0wRdtSNZkW5KvlOcv8McQIHxDVEFQ8t1QAsVHhw6O4XK+5vjg/4dHx
0akPcH8dO+p5eU60WHCx02AOXR42ihxrCy9ZnhpyXwJoD+O202IegebY5au655/s1surjdjdqnmA
i3Xhl/MecUkMc4TKjN51zWtrZBbhtFRcvSF3j8vbacm+65utoff+8ow0Hq41z4bNRaovHzu0uCod
IJEphh3jbDZ7g8xdXpEWvAGfcdsuPrwWJKn+8VWXz4MZuAThbVr1ri767fIQJsPb/+OWfniTwO2v
u/XtC/A+RtXdBUq8WX6e5bsvH758B0NJ1jWZX8v15ScMlus81pRABEovSZ9UNg32+bOhjnfaQhTX
MvhqWB03ORqAzuDQABNkcb0vL4n2FFi5p8bsDu19DEuMzvh6ubk8uUHiitNpO6mSnD/KmOQsGEnv
d0lOq6rYL/cH1Hf7ntX5/BbzGcv7NinrNcj0KW+3vAVJ5CtC7WAhxqtlqyzEE/96qaOR2JPAYh3A
gOFiDLi+PFYvb7uujKX/3PvkAbYEWLWPJCz5OS9ftmB52YC03/0qdIVaWLDt68nvXbq3SV9+yxNx
55JYAmZnlVMZaKsDchHMy5H3rR9zOvvpw6gET24IWSvTqzeSsdYZuU3upF+CPHseKivxYhO8JJau
sLHpI9rHWgpg+9ir0JbbkXbs0Kt5hdMJQi42Q8uMCubnU1q8ak1GHmGMnSlNACBO6vBRGCFrGmxR
VsgBo4joAs93jVyQ/axb60N7hcayqqxm3TGkxql+5iT2/xE///gfIX4EGB1EYP99G9DPShl//8u4
+cdr/hg4HTp6DH6Aykxh3sRmfwybjv1PRlLLdMmwF4yE9i86NEEXEJaXY9EjpFO4EIH+GDY12or0
/1zHUQE9wRkx/1fD5m89QMoPumnohoAMwVV1Ebz9OhCFwwjCoCq7rZlmrVfn2PSUpEz2TVWfWyQI
npVF0SbOlZR4BpUjCAD+qqxTorgvRoVvXeu6k4KljBO+HFa2KYvDIpKpM9LV3K7AeCn6Y2PWzlaq
1NPd6D/nBvwmpTOBHDGS0mSF+mVahrN8x18G06QRYSmMqtmQbvEyTMZV2OgIgsgmSHaUZ7REyBQI
K0sBCAG0bCHtmY0X9Yq+HgIIDA4ki5Wu9r6KEWmeETD9skP8zXAvfhvtf26grWsECmB9B2fy1w0c
pg6KWpPiqVGMb6rQkTZRNvHTqjkOpvkZxX3LaO74llbfUet8rDjiA2NGFC2ZEIiExFZqvT8b+x/j
/wk/y7/ZKoN96NcZ022raPuqtgnbyTHM37aKINxA0wsVDncXEkQCN2SHFGOXNXOCBayjita6tA05
PfthTwacGla7SmuBviROfpnyTaGZ8aM+jp8dPE5C6sJrFDTNCZqGq+jzvnai0wy76lC7dedZgVls
MFqrp0I84fEWx9ZBFBO7MDXnCkpRQS4IhanJAibo9i9NfSwqLHHxmHWbXdO234AbvM5dRuarntjP
Wh1+J+JizVo22gy3ZEAMzBTe5+qwePzqIVz/+z/j3/xeMOUty7FV2xb27ykFkeLEk1lY9aYPTQg5
cbLujJmyRtFFNC/MpzjqrhBjfiRD5v37TxY0/X//U4HHR7ai2uRSoAH96w4UJ4LjUcJ1sMbM3iZq
Z2xjhahuLdDTlVNaYkdx5L7vc8rNQTCsdL0270Fb/Yd569/8Ai6nMTSzy+kCjcJfN6Na4uorx6Ar
Fk9naZCJWKcq/oyhAMsRCfztBeDTsjgkBi6r//AbLBP4Xyb4y+7Kh7OI0EzNtjnY//rh2lL/hNda
b1p7gjkeRhBgyvekCsNDHtbaOlZc8FvzvEt67DkR/dt/vwF/c5ZBfWG5BnQ9YZjub18+DNWidSOz
3mTdTG4UYXnBKnEaHPFJrnlS/Y/fWBcCHcj/850ZTVzXdhedhv3bIeqkBi2dWfCZfe6+l9oNbN1a
lzFkdh238jEriOQSY+0+KaajshsG3+HhRnubktQmHAP3Qn51kajRussnKnoxsanpoIeXTmth19YG
XutOWbXE3CH41JUvTkAva5KE8KlNeoAYYYOnxjuuBtWjFmUvzdTTsWpk8q0dXYRmTXZtMhZXul6a
pESq7cYoxvhL0VbDOqbRvKU7qL+khvEOgwM3hDYWHOkdBGuxvJEhgm+prWySfiU0VX2YTKk8GeCb
Answn2PMEoTFdcExiDOm08BwLqbayyu+Oejqg34lPbH+0gK7djrInr314ujP3SwIsm1Kso01+iHx
k91G1rUcTOVIQAGhBHmBf5V+uvuQ2JRlaV7BbIovM/rf56YQhIlNuvuKrA9Npg2foyWF7Vy42XMk
k24nk3A+jZqK+rUT923rvhEGmh4rMSYHOljqHUym4pmgoyeVXFhsXggLXdEuidHIxqZ2/GZgSubc
AfOonQEwpGo2rKapKx/BN3xoUTV/qKnAcph9bXPYGYVmxMcJPBizxvZ7NTXDCop+NiNspi+Yo8Gl
P0KblXUKbbQ2m6UXpzQ1E5GP1jru4X1mdOtmaNuHoMteWiXpNmK5dbvLjjB00BLLPcRC8clcLlpa
B/fEbd3f7gJAYt63Ds2bBWVKBvdwKFWj/3ntdl+A8LDpZbCBruonqW4eiqm2Drdrf14MecjcfCAx
wKEQ7wNPZ9jTyhh8KX2i0Bhp24HFAxGQlvtohI5x5yot9Dxbvo0WZWyq46w2QrQct2tzTvcnyzTy
EvpwPiulnM8d8CmYP+fbPb0Q0znOEmNLQvy2lNYBC495+fOiBksUD612svMmItgtHdE7jem2mQD/
2VplfBmhnG1bO2eS3s1YQekosugwnHu3r58n/gKYcO2QBYAZPBpO6YupEC8KcZ37JiIhTIEdhe5B
eYCWrDyMZX3taTKhSSyUC8Gaq9mNSQceFd0zQyK3wiit76OGptPtZl7kxpFuiNc14072Sq7Q50vB
cQH+hbWkIB6Mu0sDO0NN9hrF1WudkUrNopG8wKom8Lm2Sj9RreRqAFe6JmbXE1yNMnOeLEBcVh/t
Qd31+2CuKMbDk3zOJtJtK5Km1i1AwGcrIUO9MFqI5jPqf2ucnycDShF99/kIcGl+ZpV2rxjCveaq
lM/5W7bcaTQRoYhdwcFQ2RuCeOovIRywR6st6NGI+ks9ydprUrS0FWHYa6tcXAtao52tJtbJ3eaa
GfXDHcpk22liXwwtc6Rk0uXBrmfbt+v0DbWYeW87rXWfR5nF/s1Svw3KE6u0cBWJVm5MEXk53+WL
69iC9aRjk20V9n5S6OJRzQvSB/sLSm1wETNf2+0D90sfgahUR4eMwpQPRsZG+qkYqqMyaTNdtAb+
DRG0tDeZ3gbXtu+7t3A0Xvtu2MNTJzxs0PRT2bCflBpQDEXm7bGho2JYVfQ9osR5pxkhtoFSrf0y
NFFdNBSokqLNH+e8u8JKsb7miVOwwqvGnTIqzSvxh+Tc5M96bKz1Smk3HTY8XBC187WL7mttst5U
Vsg+jtp221CofQUxsWqW+y1wXYRstzMh2pxWdadsvlgIT1ea1MhdINiUIO/kuZjiN04k2VuB5j2r
0sdEKyEwitR6jmhch3H+PHZDd9Wd+BhNz5VRiydHuuUZc8WXsJPBFzOe0xOouY/brcyAcVY0UD1A
juE2KRT+GnOqXBlkSBOwgkcoywGJfgg0Svhm+8xSaHUlGjbqomu9Wbr5ttLE9MUNLMOjo6JvNJiI
X2CjEyVhq+/jwGK8LpPmsRsjcXSN+EFSUXlslwsxYjUcS0dbheTZAxYzk0dZuMP9UGgUCZabSdcm
j3FRedagvrk57YvaGe3tYLmviPHT3iPavr7XUvYRw96KMI3fm0/+0MO2V4aOwccxLoFllxfH9CRS
5hMx2/ldMabOxqnbTCcqol5zwrMOpgLzzUS14Y1xOJ1Dp57Ot2t9xESmhNBmzgp9sFFPL3LEnjLm
VXS2sme3pnqZ9zCVej3U9mqvC+TfIa212p49SyFz3loKmwgY5q075fZejxUvraKTTQDqPhRptcfR
h3iQTMMNigiYgmbhO43WXLUY74E+Gva+Jv18n1sGe6k9R2RsMtiVBo9GyRB4qBHm0+3CVNRnkbpL
SKUMD4Zbr51QaDsjCL7Ncbu3ojZfJ/VnqfQfFq52O2seB77A3u2bXZdFIOUc4Xq0BtexgR2J2MzQ
MwtQUkUJfwGqimQZAfmV/PXe3eh69T1O04c0DXCOZPDY5vhTmeRG0us2lcFYQ1ZiK5j39YA0StvZ
Eq5sIPlIDuQ8vrRolQJNfk968roL2uDqamyNr0ilHlQFTB16nSvTea+AD7qyU40xvzdDD4kfySjG
gdbxiza1lxl4XdhV58yGVxR15kcZGBtZwzG30xcHyIkxmx+aFmF4ijejhhMVwVmq/EDOfsK28H1u
RxwcUOuUEPM2itkBbrtYjWpbrZqWFjeCsR5y4SwBBNT3LIaSe1HOz91kXWqrnwnCqXapnHf6lF1R
YxkdSyb8Fzu6yDSBR+GD0d00sbKeeg1pkuWZmXII7emTFee10svBIxoWZVJlEAWXE8FZNExZTb5W
VTBXRjbUtz188upLmtb9ykrMh8RQQeM39OtEHzArMMdoHeQIRWLnw1k0B3GMmWjO2mvhBg/WNNee
Mk6g8xJmJlh01xZVzBXuJw5PgJlJ56zhJLWrws0BSmCn1y3gooVyjsfxWzxbvlnOwlPl0tXWxVtR
qScg+KRmOJtC1Tx7Zu3pNvP3aIjxivTaDvi8WDEmkSCrIBmSEkj/pNQk+aiJJzhNUITWL6qEpd6Y
WbLqBQw27VXrnBOKmGjdm+yqaY5QRUsT5BFRfRpspfDVUUhE+/DbAsR8oOG0k6mwjihkFVOt1TAV
WJwSDPtTaaHDl47+Qyl0RB5mqdOCdU9pP1/VxmWFTJsCHY21RthXQjBqQ9yy6AGyka5pGNUUUWOl
W09QsiprPsIEI3g0iojo0FEmDeWi8vnSziSIm4V5n1rFj4IE35BCdtPln06S/NCbMr0bCP/A64rp
xO5Jysv5Gxt9g0BGf6tFtVFYFN6ZD8Y5VlqM7gTZW+ijvBEb9F2M4tBxwMRFignWPWn3ruOXaVN5
KtGxxx5Y1axZ35qQnkhbm+QuWdDD6q5n2BWWJxLswPXUHvTEAPqnQmsTirJB33KWVa97MYr4O1EP
+65kXKp6e5drsSTYFQd4qM67pu4+CgbApJriaztJZAr47bo4gkNcVzguhmnc3641S4xI6HY7EB5H
yjnGZpjDal+NerlH/wuzN2acr6p95hjKxpmivbvoLWvVlsAd3MIr1S6/c5ICwm0o904XSrSDxI+u
SrPRoGhyZ5fo9R7oK7TcwSGjpyNnXCEHAnBS7aluWu811jdL9mqlbTq1O9rLB9bGVP2MMsCyZ3KU
Onf4o+rVWKKzuG17lI+Fr9sJWDHcM0jt473F2h2xEnq4Hisep6uQaHk1bQDioQupc4QTvYR9jbDz
VKbpFgqLsm6C/L0PKxCnISzTvO/Kfbf8CGmSDx6Fa6CPgdLtIxNXNnLiTYTlDRfasMuJyfBGxsw7
hUXgvSPR/uhWo3iO222nyiTQCEgaaESt2d8u3LDx7UZzt1Ix12OTxzvZmka6w1FfrLLIob8jnWIf
m8qLVILBb5Zbt7tYgh/iAhLqLAk5IzF2P1O03jvj/OaYTJb0bkLvTfT0urOsGs/X3KIyWX7lumlK
T1RzsWfzit0ccMy3ub4D3+UBJcr2bSizfbpcEwNZvSjg6Zt0r04flMTe4pW9XZSz3aISEc9FFtKa
kJD6bvcnmcup8nZ1MBH46Jq9rYsJlVMKh/B2zY1mDP8WqyAseo0hhm1c9Rtb1gbQWFm/RFUz+j9v
KpGb7dmlFrmQOa/0iFXeouNT4mR/u5gUM96P5UuGoPbn3U5rOGCFE/ioc5UVfmvoDWuNwIJA3Sn3
sk7fEQEH5A8nDoKSPuM83p/0Rd4a2c0RrY5DRs2K2fSAsptxTdjsPlmLBE/wF8eLGKdbwQpurQ1Y
yOZM8eiEOceMitUxGyvIta5a+TX8ZQ7yVEfdZks/BODqiGBPkW/x9km5ksUusWrVNxHs3XW6g7gN
d/2QEkZm2NVWqVmrZqn6MXTKsMJBkNCNcb9PWuuPToR+EmHGMLSEHrsiAtK0KDggjyP0vV2dY6Ns
9jcOj3W7lwYKPc0biOx27w10ZNYCQF5AqUKZ8JaoKqTK5Y1+sqNuz1Mtgrkg2N6kJcvFnxAuddCB
Nbo0LW+P/vycn5e3l5YK2Om8UyRogGXDbs9CCMnm/vl2FW5KD0sd7sNFL3J74Xjb+Ntzfm6JOWUv
Nw7T7eE/nxjRzFuPo/GCWAs3ye3RVDG3DUB01KJVe38Lhbldy4jZ+eXm7YHbfb89T3O1zKdvBoCe
198uhlCihf7zreywMf16jM63u+Y4m9cyL9+btmCp7AS4UCH8wz3j5p8X82KKKOeav/btKuf0DmXr
aHpOpt+X8Ge3UQ1czx3qwJNlfehVxTjK0bJQqJmNn7ZJvhlzEXjVaDt3qtYRn5xMBolg7Y8xEVh5
Q4FSM7c+GIhQj3Fy3qBe2WGJm6Hld/qlnUTjZ1AXjvCIVoiQM9zOFGdkQ8/TqGiLDWW60tLhkyQh
dQO0PyVCDi0fGZRdpcNmfXdYupwjSh2ssx9z+ysztsiTnMjvapSgWFShFasG5x4rzT6bsT1JU7sK
HJArZ0SvGETBS0nFHvTorPjqbL+59oVwYL8c6/dgDOHCT/RXCUZg9R+0X7KEJV2HzyEhhRYFc7yL
5GxtVNd8LNoIYfRcb1laXeZJ92O3X6D4YOThNm10gRtHZvgB8BmvXNoguhVgkQUurw9Je45L15M9
hsnexpafZ/V7DHG8vsKgRdCg68yfwgu0x4uWlD9aw4QFRoOY8fMTTiD4rZaFh6O3Xt8Y98lMBLyZ
0EUYNVC88UyxiBoLFTEI+eShK1Lp1wJvyiHXq69jd+7U4iFI62EjQxQSFCPdC7mC7+BeonXq1N+r
sHtS2hp5jjpUq7gY92ES0SvFdCGB1zpkTBad4dE4lmsQjRu7LNx9KGeWPMyNBJD5bad9WkUgtlH/
JTLU+iEkywnMb3BQrMrdi2k39aV1GnX1AMmyQo6dYArvythT6xzKehwLhudTUn0vDUKvgW8nvjBD
aKBmSZB5TAe2V3t74xICcZdjR86msFwJkvq0RqaUtUR6UhQZbptg/rSXW7aBYM+Qzj7vcQ/jwhmu
OiSBOK9eFCSce5sQCnodHbMd9BDHLK624L/U3YQlhNLTs8Im7E1KH9hJyZckmHNcz0Zm+KWdBNtG
q76xukVESpLjJrS1/gwVU+2Y8hVwQtBfouEuRhvDBOGzdxJG6UbkmLVKSHBgJnGrS6oDPBA/saCZ
ULxiziL+sdkH/dVAxczMhLnBlE17S1pfeg0RCaaGSQEXiXk06XLcbqWSreKxMHa5VVQHLNGMRHnF
PDilZBvo5AZQSdzBn/6Kz50RftZjT0+kPLTUhxqH5j2sXLmqYM2vncF5HUWV3TvvadnJcx1skkAm
q9nUTl1IhaEZlXibquVJFW296k1A8PCbxlUy9blvmY27wdbqelFqvA0ZsXiNAZY5ipnvowIBx8T0
V8Qv+timflx0ppeULJyikkmqhES9wtHgK0rWUP2IK/hpsArmicS4suouJvYkLBLUZKhz7bquuTPU
ZmCvyZz1BJynA7x2yjQFnKhqMLUH8oFBixNzpn4bbPZDoiQShV+HdR0V/Wz+UTTJN6WMvypl9aMb
RuO+E6hcmMlbm9zKvlkYgP3QJDpAlLweEri2pjX/EcWBPxZmvWbKXXpRjNYzGkghzPQYCn3R9nem
LB2Put+hx8nvVS5BgSlVRd+Q44TVqJw3SRunHlHx35EPT1fOgHiueqADsh5xsaVJ7U9DT7TSnFs7
hdWcwGS6z1m7hwQ07EXPBExXtWeDiE8/p/G8AwpiMgVS3O3UB3tcGwMZikn0SGLB98A8ltWpSejj
KD3MY+YRyQW0tXuMSh2Fp8ncTOYc2stRNOiwTutRkIouWcS5fU6P0ka9gf29ZKJ8rJcLYBeRQWmu
aO371gZ7pYBrb9wqPf680Dg3trr7I6gjJlg0IdYqVH6yVAS11I1dR4eyENPBjIkTpB1o0wKkOAjw
AThpt29E2+1ZUI6e5tC/yMOA1FO9wJGTc6ZaZpPaxpThzpVUVrQ4L1FQL4T9cEAjbm+tqVB8Gde7
NuhIICm+GYL4tkqv4s3gQMR8xvRk+djeaQuPwaqLnAhGmAy9UuNsrUwJhSEIiobafZuKOdrZQc97
5SslcJs144q25t61U8XVuuoImnGW5EXVbrN9rKclWfaxb8Vh84G4+kNTxxW5VIwaKkpJORZktljT
Z6np4Kr0zZROFrVQ8Lg4MPC2JZueGexFkM2YsGxBsL/orjpSShmDXmMtNHyCQl/mNjlGAU2NcMiT
Db0chd0tcphtltuQqpevbBs5PTUBZ1mIDESfGuFXio3mismt42XYSpQRHvJsuXJfpBtXapui1RZs
C0emy3vqnB7PNT/fFJ2Zpg5+BQDjDrlCssrTRcGUfKHkjTrA9btCP7uz43qJaWeU1ONshYvlBCmt
YcbgOushX9ZYpCHc43vAC9WNl6jZt0BSINQ455QZYJgp8ir16iNO4Qa7Rp8ex7R5Tesk3kwUX/A9
9b5J1WzNPBl/bVnaazlVjk/CyDEyWIWURFAO5ZDubZrpaxyywgtDwkQG2ePHH7X1RKV+ZeZdfCb0
eN3o/YOYMcSOSR0xxDJ76KsYT95XrNn5Q08DCclUYazsoihWJSUvvzTw+GMUOIxdN+/6MP0+iJDQ
HmzcsDJSGjyZ/p5lrrYxBsk5llrXVkhiaVobpT0NtR11mWlnLqF/jbTxSlfBDsAEeiZnfFdMV9/X
beIeRtcN/Qys0Z2cNZptI8ZP0tbaE6UA9ZBm9UqQ+HipDdawwaSdhVuODoicMrlcCbWBWU57dRua
CczJWaiYc61R22qqIy968NBLPX+sstDDF65d0CgUjw7RF74DhMQT3VfZBdWTmSTdcYzirxxu9VNL
NuO+N6MCsvcPjQSH17jr671aKYS8LTdbAoa81tLSe70vx12UUWOo7dAfxkH8UOJs75C6Id3R60lj
eM2nBkg5rcEwwkGtT+V4hrQjYXjgOlMoJZkBnHNNqyFoimE+6/zMd2Zi5LsMORVeChe8hZL5Ux29
mWO/yxKnv1ZWFJ7omZ7ascJ7k3VbSlDiTjjZD2hHPUF0MvSNHLxOe4YUURzq4Z2CRHNMk4L2X+Ye
3KhwyTDE42d2JPcmMeEtouk4utTACxUC9hKaWXA4wk0eVDq9LaadUw1Z0O0HmiSAb4sQA+8tXDtg
mmKy496r2keMNNKcesxZWSjWRhywwA3aN00vT5aWlydTUC4MYNXszGYm56Twx1hsu3QCiVdF1qXH
/mJMqD5p2m77dngwDbM9TYkEH6GJ3q/KSUPUyugakLE8FXq00VXVPWQ1c9iheJUazhON4mVWCHeb
V9q73ar6ziUHZNSXyLpRB0TUyY06df19Rr8JVwppgJ1jHPIx/ATDQUHUtod1Sg4EAX/DJlNLawc5
uvDDrO2WUMeO/FeDATeYMuoJo7HVSx8hP0QiOSTnnrOuiIV5jWMoQipk8sVObPhaQUVEoQWG0GRa
W7Ghr9Sh6bYzyZc7pDy7Oco0L3OW+CjOFIO0fJ1SlWeWmClkuvjNg+k5qgXQ/xSZaQ470YvG3PUL
R+JHauLqUWT5urEoKZeoWzaEaQAfD9wYiEvOeYvyOJbyZvIIESBTt9lxRoIoN1sgb2UfPThwLVVR
Yr51P4UR9LseH7nZ6OZdO0HlJ7OqglHiMLwYcKFCh2FUzQl00QzoR6lCWFZH6PSy/tzPrGSx5IPR
x+H+plFi3RmO+xYOQX+U5lpESXQJRxOQQUeEOY32nMkF2n69YnXHilZuVcJH9bEuDsNEYKTGwi9p
UtxpptzocbyxcWfcZda4C1JizuvGnvwBF643pJckqe2TrK0V4pPxi9oQQCyVFzHSlbHlNZnqwFf0
8WNirngoShaeFNcOThLMa/gO5YY/TLCVZNaUALeQLhIAM3yHf2C9iOSjmnICu8xxOhiA83eS1AQt
DQMG9TQ6RgX5I8IosNKNzTFoU/HQD09VSnBSgCzhGCVOespbziSU8jcpgpNrHnWUh7LYOvbZyXRY
y4UOWRswchpmtk17DZjB/JgyaZ8UYpVFb07U6HSEx47C/ltRXuhNYiftfNYP5nLRGGHrS5sEZaaN
7slVr7S9DrC5tiEm3q2c56cqapMDLYrpQRrzSpkV1ho3KalpvNbN7FxvF5TttkmqfVYkj60bQIMr
Ij0JAW2mk9qG09McJOOR8aB/MHr1PtKiNzgCGlXrng5NhCrNVtzmOHdBzrqA5CnUQPysekEGRQoH
x+4GSsMdPfY505HzW7qHxtpZGEEVVblAkg7sdSagX80lz0qf1ralFn4XAWnSo2bdps68hzIu17Gm
6neQYjhLKz3tHJN2c21GYD6C4ZqiGxloUtbJ6BzaLh3v3bCAD1ANn4Dua3pGs7G+gSZMFqxlHDde
H9Xlps4xX3eRFvqCoJZB7NMsrB4LM17VqKX6fDpMWY6wooh8iYkLIbfJ/D2I3FWrBOEhdgqC0fWY
wHt8u0yFSQGvXmm+cxYxClLZkiT3LLiCZ72c2hX9kcTXsqCD3ZDIVTTRDBLmO8QSZWeS/LIZRXyP
3kDubxeKHNxVNfLDVPilrzlBAxgZxFPPEX+f9NCi007t76fY+VoE4aeCl+ECQIxIsKLaIaaCrhzo
A1PGoiIVI889gto7r5QanePaCnd5G44rmdckn85dvTWrIab8T+VumpZEnmjp8ZPZbJp+mwTNph2Y
Hdax8zo3oHxQ7d6Ryiv3ox1XNEWKV6Uk0r2JXGIIFPE+GfgZpykb7lvWxJtEOLWXWPlVmzt5yvt4
PAdBuZ8mmF5Trps+DHd7Uwwp+ey4LVEPRS9TowhOkvh5wflFq8BJmAolA6HhVCTOZvjN1X7Udg8/
qRzQ9VnZ15IsnNVojAm2R9jlAbvYYFg7FtYWZ2+b80ak10gGdOlH+fCUi0QeAZnNZh5vOqu17hzO
ozujIy1N3aRtH28RwT4VuNi9wNX01WATsm22joVgmeylJMWu3pLycAI8ldufTofdNqoDGE/m9GRA
qt51bXfnqA1iBc0e7/KCpJAKo/Vd6aAT6BC8IbVpSStWrJB27fzdMhoc8TTHWT1WJWMcSusSOz/9
iYDJU/QDOlvlB0kmtzMZixlAXy9tU0Q5iPCoaxHpQr2ivtNlR1pBLL7VwbohiWWlKLT9WlIOswpF
fOCWW1BmJUKDCCgIOtNNFszbvqgqj3Sf4i6tvMGBv+1UG8sojR+DujNNmHJU+s0g1i+KEP09aJpt
qWZrwArDnTZS/7GC7ihz5euYjx+hRi0k79CPF/M04gMxiMxUpjPMCvdYKak8iLJ1PNRUOQ1Nmqg1
dLpC1+I14/1y6BYrnB3S18fXpNSYptj3dZtzvjcwGFt1zVBvh1AmE4hZTKfiacDXVoxbrKsDg6iG
5JKSDHMJ9HVkYLQl3dy8TAj5SqJXjPRUaqnxs0hFz1NNLOVG55TJebqv1HSTBpO9D01fiAazqNIU
nl1Q/NJMt8WrQ2pTWxb6JpBLUjFj1H1ptt+ph6sbR8cMrOnRsB5osmVp+Y02mbWZQp2ylpJz5KfE
C2pYvmNL3f8XZee1HDfSZetXOTH3mAOTQAIRM/9Fec+il3SDoCgR3ifs058P7I6ZFqWR5kR0s4Mt
ilUFk9i591rfykg+WAxECt9VNJfGgXktMTfqqHXwcoZc3VVJiMc5CZBDkLJzr/IXaYoUgh7zPpWN
xuzxgCoy7+s1GmudiqzdOPMftCjJ1ziIl4YzwRbWKirHTD6HZKDQXizzbUUszKoqyVvK/EFuWA2P
nKxhY2eEtCDzsG663DhgaSfTTBDJxTrLZYhpaFEI4mrCsLFOAlXOPuuzqydVccpzuHd1U9cXKak5
HTWcWISnxeAn3k0a0QeJ6K1FcYUHuFEPVFBElOYWYpmwwW1txivh4qG202AdqNrbTnqGnILsmqqQ
Ky2ravLqpweDSdnckZIHw0yzlWiLkT01B64vR7b/joZV2DceSIVSB1a4gxidZEfn6KXt8VLEcaEt
G4v2HjAfoqfWZkX5FhTG1zBVKVOO/FvDpn07lLm/1IrvedKEJyR27kba8bfenltdACt3cT0sbbcv
VtikIBC7/lfABjd+/N63pZE9mszJmtC0Ti1XNeRmZ2/kIeQKj/lLVqTNMlAlTDk7ppDVmDpD6BOs
s9l35rxssjLKF3/C6al1NItcLaaxUA5nS32hhwEAL0qeZb8fVS0PiaEMMmtizo6LZbIMs2ptuvrB
m6yXWsZgh/QQ9mTpEAZWkPYdde2+yuOWDTpLCXXkbe6/GbIubnVhj6ghXDCEZRxvnYA7U3p4eQTr
hsduo/TwngXElCKSJMA27T+rtI6OgRpvy1wug7oqT6nQtGXsFEwIJ/bDboMMq8dYEhTUA1FKM2hM
xCv+7WIlEsVZBuZYSJLDHBvkDeBV62C72tfUDR91shE2tBx5HnSjexwsPp4YXGcpcuirGeHjq4CR
4w2xOTtLIumiQxusROVbW8mwJQkdcrVcAD2jUexdDfxNTNtv04nP+qi5x2pQ3tKI+mgvxaWgyUJU
eDJoGnGjhDb1JrYxzWy4kdP6mRy2/uCge9iWk+4sC8ZPAFcY6FtViYqEcMpQKO/4/gU85beS3hq9
v6ja0LyI9sxkrr5bilNYW1+pKfXXtBa3NtFMl3Cs3I0RRmfZYQuqos5Y0xLqNsBPuZ9bwQlu/JS9
poO5L42eY6+4TD0W9pQmWFzO4zEVPCjkrBRMaXww82xfJUTD4syu9/lg31o5oD2zYtGakorx3pJH
RhiQZYTOA2YDEpbaffbTmuIc1/d2SESyzDyAGSA1H2OZw3lpXkx4ZQ8lLaEt4zIUHp1VXbK2fqCo
IuJQx4E3QSnNqZHGUIFC82pS1khO8mXCNq0MG1akXiy7hIbp6I5XxjPjIlRmeKh1nqLt4LM3rGwg
UgS3HoypYOseQGYBAndCMreZhexronzcW6LkuqU2lPpmHL0vEuEauezQJcSA98Cl9b1MC7WrzMI6
Dtj0Fx57MRXTfkuA59FoIEGxttjTTIV+9iaD56Ast1nALGZMgIHTGpNnx0u2DalxEG7q+Rz7d5fU
T51N7LXmWlTc5U1p0qEJc/+cQXDRB+EdUmrpfZeGRDfCUljAdbuEXaqRIzrjAtiXa/HdWEjikLox
vHijSfoM/gkzMNJtxpySEdTQ7KdSsFXWYG81JLPN9k9ihkuymlS/IZjPIPHLJ8+WfVs1OJ9S7pVr
Zox4DJtwn6OguslK7ZKNdbdvnaS5QLlR8/FPzz33ZWgNxsHOwPFWg39rKbRwYXIJlWiXTWpHp8Qv
OT2dMrd1nrJa5Xq8fF/43Y7dpNQA7hTKNPc8Oy7RSKmoV+W1COIby6TpOwlc2FrcEQPGEAsMMAt5
Weq7MmnPdOXJtKxqh9xYhhOQJ+6LnBrF7xEfdQmToS4yvuZxmV8j2ay7ohKfXRotS5J9eUv4O9Y5
XLAnHZJ/912VSjxUlq6ubqwe8gb9FPthPIxWkD7Zafi9cJzue1HQ37NHb0FUVLizNbbC0TSeOs2x
9o05JKTYiO3kDeVnHoM5GkQzxlpXhIfWgjnitaO8hAmaEj8osuXQtavAqNK9xijdj8yHJvLuQtIq
z57O7nwsLBDCnSIOa8isi6p5fvixsm+6cuqWYd4CNumTm2r+MupZukyaeriKoYfu3uvicUI1vgj7
pz7kl7HHdVdun17H0hp2zVC+ZWVSLd1YVg6bfgRFYhyuBMoFl1rXM8YNd4BbxJHWjTza9DlXLmYG
2vegrE0dhLYWtHLF1treV00dYQKAwDSV1P01WtqYohYdXLGigGdTZ/ZQA8sg+WLYxk2pTG2LGTrc
mDUiN5b7L9KYbCryQu2jog9WKqqTNQF9DijgEDcpXqf7JJveSq7vyO3yB+G1FqGqHYUX9/Kkd/pN
P7D8xBIKtz4BkbGipDhn9SxsESS8UIn6x6wumbIQRefMUy/TOAU1w+1CAXlKYu9WpUFx0zsFkImO
qw7HUHN0HV8/dyJvLvgR93pV3Fu2RvsZZ87erWsKGmUvTUnFZXiB9TiM3h3NfnXo3HAlsAgsxiLw
79EIP4nexXmdVMmxgrh9azbc8IXlRStpgZQe6eadvbig+WeKejmEZnZiRjsnD3a7zDNGPKPKvCU0
EpYaQ99qDpYcnKC5tLp+NlgzVk1bmOt0fopoKa1bJ4hQ3qFt6hlg2elU0Bds1V2gFfqtFx4aZ4vZ
Kn1NaE8tgf8016a7FooA0RRzARvPxPiEMDGHPVQrvGBT/8x+sevPfincz1asCqY/PBQN2j9Uh5Lp
EuZQepbtSz7ESBfnuFTyuL+wI9CPZs0zwQNkBh76Iom3Oyr05JwVFqck7cJrP8CMdan1BN710/sX
lwHVznPaW0AaGEplf0tS+wIqL6iduEFFFBvRsRs9uVQVfqPG7iENBT1XLV8CxX5bm/p+l7bttusA
XlWeHd/5CONgj6wl6+JMzZuODg2M3egEPS2Z7NBrkj63ZwVPdUTbNcga/8RZz3eOqmhAiyT/koJd
Zqgqo9ssb81tw3T0idk2Mr1bOnuOSG7MDMFdpg6lK8unrJ13z4uUDvtOwzZ0JjP70Weg+VZYFY9A
aV8d0ECEgOj8Vt+1LkyFbhMM1QB1/XE9DuRdF212AY0bUT+xRS+SUj/r9PpnG/W9QqDMcc2j57Ci
vVO5+MX6sd4IY7TY0RpLmyK0y7ryXCYpfG9UmcyhPBbhGBh1nTkvbuAU29Dp7k0tuKlDBLdtkg9b
32nYtPm8TC3SW3t03SNz+oJJMIwdmKL+jtiLFr/e2N32uEt6fAefnJrGJ6zAWwO3IYMS01lwT+Ly
8GGckrTUmASa41Nw/HVS0Jt6/xLbhryIQOjn3PdWwUpjHvQpFdUcT8MFbyS5/knV+Ou7LHSPVo+8
ryWCY5tqXXYuoxjttm23jyEXN83e5AkxVbylfciWagrkvmwgcHm9V34dGRGNkaGfwrjwF6Xr2QfT
muawR0zcVsOo3sqsVxep0CNBdybVgF0tpcSwrpf9cAecvzhqyv8+0A66i/x42pTk5cIwn/tVORrT
vAxJS52/dQisObnjm5TaMKwsC2VnkbUGrneDTGw1uw6i2Hq0J4I3I7OzDg3hLY+Vof/9rVPyvAPG
TaZn2rU7vUAWnuZDth/7EbNAFnwZWyt6TMs7D+blU2f6wV1v9Wgu4vjWA9F6E1jxtgz9B7o646mx
vPCYGZ68TQhveTLeZxHtUBIplxMm2jgPYTqdlGdL2inJ+JDAUNEwmR3rFBEG2xzrCO+RLYZXV58m
nxEW5oLygDez2xJGbK881GxL+lAeyEi20DYi7HyWl092PWybjITjqE/ziz3ig8wtJrkjUvN1h/MX
dBUP1cpuiotZZG+0GtxtRdQBeba9taci55ag2CAbkwG/P2osM1S6+O1JKodOSVffsMezQ8G/LIu+
o77TDPiJQt10E1veEtzK08jsQbVue8cbexvr2ltNyEPWbRL2uxwZ2qImue2E7FutmWoyYPVr5yZB
UewCO+ta/9gFFLxZ075xOmkQBk3DhdRamzxL5kexYV3Z6Yor28oWy499zDR7WAOngUjxPNpZ8lAF
Wv1A/RYsIAGEW7ukPupz9tj9pKaLPdAoU6N8bi29fURiyxZXZuMtox3jAqtm1SYyPmPhsJlAjl9q
Rxnn9y9aZzDswQNJ/4L/x5hsV1dE5hLwdORcpQfUesadbx+itk1uy8a3joAKWdMMtjWOtB4m4155
mvlsvKZNe3EHL3gKNTO4cbXxeXC8cpXassDfFvY371j9zJ1OOGB97+DaEoLARN9gk4+UqBPGV8bE
ub5pqrq5UbDuj3oy8VS2GrUkIsG8tiJ9iT20l0NcWs/opEJEdveqY0cSg9wkOaurz2GT30jRaTds
GBABheDfiymuj0agHZqSMy+m6NmZjHYnOqL2Etl9Zmdh7DGOWUdadsFuGIyMfHg8M3U65WsPHSiN
k0Q4A1vVUK7NwK9AjZvkB4/1U0hXnEio/CUVZvg4tVdHhSQk+CAep6b93pXqbiwNdzUIiGhgrg9d
YdnbWA8eA6/Sj22mCP0YtWnFc8Ld9qbo/mC4/NltKlyT8SLDR4lx3vxgeq2qYGIhGNRWx4K/bFo+
s5Yh1MLDtshNs1tOxCq3nvwmUbn8yXH7s9uUF/dcWyeIV2C1//DitRVjHststa0hy7od/e3UmhDj
hOvUpCnW+sFN6QAVSap86VtR+4fPbvzq9bHje5YjYQcI64PbdDKGpISLoraZ21wt0ScrbgkivJhH
ZkQ+Lms0uVEPgSNDmGPn0Z/ctrOb9ke3LaQ6Pr3A72tatvvh8w/grZPU5uDbNFGWcd3dBTUzNGu0
DeR0qAksSxEY4EavNX2tZT/PyNkduvo6h/XPWKrW/nBIfv2OMNDP0ASDuELe8T9c/oqCwLfo+G7p
jjuY4nEl5IaoTr93+f7Cq2+bOiYBjMaOaRET9OPLNIFrwYD2yaWZmOyNbhGvkTzGTyW26sShC0bN
4V8m7KWu2bG97LX+Kmt6WKlEAV2SqbxNkUge40j8zbH6Hx378zH/8ZzYJpMHNAYGXSfnowParjq6
oahftk31TfqBBTg7fBWWR1Sc/xAJUqUdPy7/cCX8fNht00Rias+kekP/CIn3wwSpv1WQUEz8JmEO
jAVK3Sv+4K3/mZDAqwBCwoinz9T7+c//cXJ1PEmxkSR8tGBAHeXyMerCadh3GdUfrqNfHcV/vtSH
E+wIPagCG6iAO0YwC9PZ4BN/K2OmiJYUxChBeonC8fz768r62T5um64EdWXhIecC/mDlHsPEcXuU
sdjYqB7pK+c7L9OPKpLZZipNFCbeTRiP7bks+wclRbweq27H0oC8UGPegnQOXEVMEUtW6S4hxoz3
TQfOoZfutoxA8K2eKnv2D7RetwYC9FYH1rTVfPPsj7M+sw7eGlrYdHCvtVugsEjQ/xujGZ1cqKDq
1mi1L6Kyo90fPvl8QD9ctpYukFQC9pTmT5et2wSOCdWX3omJfsgYIrolOV3jgE+lhd2tmrk9faet
Zec9NKkATS/oauWdXA0D2A4nv08bVVFAeAYWKipIl5LTGuNmFURgdjouFrPr9EVTk9SU2sXFlRPd
bmLXK6KrJjrHtingjTavUQYYJHB7fed/GhFUEbXRAmaOn3//kY052+Hnz8yza16sbP6d76p/XM+x
lzrJZKdqW1SSqr2djkRdfh+KkbCE/nGKUTVPraste9sedihOrIVmv41ew6Q42sD/xMNVfMsT/qvr
n83IKVZ1aXwO/YmunsXQ3EMJwJaQLCjlbAIrlQ+YUXee/jXW6PbSLcRKLXlOalULnYrVTDGBXQqf
zZausmPm4elvNf4MMPctk4lbrygfVXsyaJ0IvNsL15JnU+lE0Ng0io/xFHiYHaS5iPrqQGj4LQSC
R7c7JgNtPSr8iJbHva7bj66d3texbbOH1cqlQ7dGddhGCjwSiDCWtdDkZpIlLgSz5zkqoidkya7B
CF8RRO4Gj1YcXVvZ3dD6W6QREhR37F/H0iwB8ebj2giqjGPHTjQ5mO5VrmCXabuubB+Ejnq319RN
0EfHpBHZZigfq0hO0FbwYxZdOne1cRFPKqHzUNPV6bQ75JveovBewxpzn6yvtnhwCizqWWV/MQ3n
gQnNJ5mhLNW8YZ8ZZAn70kIU5PJL2Js9OoHbIW4jF+k9fpj1Cj5lrW7gmf7hqvp54XJtouxMlmKw
PVJ+WEGGJrBbu+c+aoViJzRs3S7R6LoPD/5AlloQoppIAUj//lr+5avaPHVt3YbS5314Va/m6vCm
hMeu/tRY/W1bpG9tjVB70h5rkTwnnvPp96/4i9qHGnq2ZDPw8RxiUn68eRqcarmWttRegoliniAb
GOL7mtnOun6xJVAYTz/qagZd29P19y/+843r2rS4wC6RtQLO8MONG7TEhfVdwceVxaeyJid6NDUE
0om2oYF3IAhJat+0WTL8+9f9FerDpuRwqXMty+JQ//ihM93XMpKmkfRB3vG4w9ZWhsMxDcZhn+TR
S+aY5PB2ChFPOF0aFk9Er+iQuydc/caf3s3PT30Og0s+oWmDukES+OO7SSIyQpDlN6TzUQXp87IR
lMkae1i0yNyRO7NvjAs0H5oxorgB/LeCWB6vs7B/KByUSDZaq98fIfNXp4Z6mNwqg1gcJI4/vqeq
YloadRKKEoSNZZpq69IRBg797ol09jfk1M6iqWhwoH4KeO6lz5lV3I2Yl09NanxOBkbbu0YoTFQa
MMTWEAvsaDgwlcnMP3gwYvOsIl1eKEW6LXN4X/nZuUIpEAofTT1h8X84zO9lzY+PRtf2pJxJX5YH
g+tDLRIw4NP80Gq2Ukzelq4jfUJD+sy2QaQsUoIQll0coaW3BIgA3KO7qRHVIrXnGz+DwtXozguN
C7jdHYrlpKHdXKqV4zVAeDML3jiOGt3O9RWaK2vfCvdBp/e2DpwQa4YYWcLQNiIf3dkFHzggOh0e
P47BdBdwjIoI1OzvzyIhRR+fjHxktDWWJcnYhIz241n0DZz9I8SUbZcQZRCGO0LsGVtrIyoM49Rh
HAjsUOzDHudCm6M8KsK3GFu7HVLwM8RDvAyvj13g4KzYAKK6tQT6me69Q1x8yoYKtfwMKQP6slHp
V83tH+swdQ8IHCHk9XP9g3QqK2trYZIPs7BNjEROlxyYfAfr0m9o4Ufjy9RkNnY3utKp31grcDgg
G5xvvz8a71XfTxfAP47Gh/usRxyLN3RstkELJRwvR700JwOvr8TZWSYupm2fx2gPEtkxunjpQcag
M2c/djiGfv9e7F+t9BTgPKRZhQz5celzxw6wu902Wy/DnwLjZDzCqHlufW/tVOjxIxu+Fr551DPA
kBCsGjcZnZ4bSdSxJ9LdxBs/+QURnTbCC7aqKO+QUaK10aZFNtc4cY47ViRf7dkqFlXFizLabu8F
pJv5lYP0vBcP/NqHmtnjakKxSFALChrDRYCRudFbShNo6UvzvcmCvML5lJU2/WlPgVqZfBK36ZeR
ILoPTZYo13KzFelc3mbwsABH+rMl/BdDFo9OG/NsL721VNVzi2TAqsLoFFVQH+vgm4tG/K8U3/9x
5/bz9sZ1dABeghqYKctHANy8M5hj85otrfSXwFfFSpuY/xcTNf3vz+IvFkmQajbJt0LyW/X5JP+j
8GxSzOI1KSHbMsjf4K4sCY3YsXReXcZhZLuEqCRFyNhfPPz+hX9R8vIZYXSZHhw+EGkf1rLKh5NA
94jlObfXbRdDl3cHsU9U82qSmQHKBZqECQ/HyRNnYSPVW2cjO3mfun6ZpNg0pPtN2Ni5p3JwliOw
JUZrG98xwj8su7+40B1dmLT5LIoLNrY/HiMVRJXpx3qzxXU0Jz4eC7w+nZ5eB/xBWRS9NRKLzu8P
z3vR8uFOd3Skl65hOlAKPz5RvU5rhiji7jK69qKTu8Hav5IywmYhT4GLIojBG9Ijz2LoEtyZvrs3
mxwMCSwE1CbiOli1WoWh6mDDl9ZiisaHyOiP5D7+oQT6eb/GiWS2yHOfDa/+sfyKWoWcn1kxfhik
A3opGeMkzIccPYmWdhi//f7I/PKKZYvkQkEGLvXxGeh4iOYzwggYep57ZZ6F4FXN3LmwOFuLlOt3
6U04gLS/Ltj/+8NN2fzrP/j+tUD9TtSH+vDtv7bfi8tL9r35j/lv/ddP/fh3/nWmh0Xgx5v67U89
FBn/fPyRH34vr/73u1u9qJcfvlm/87xv2+/1ePe9aVP1/h4AOc4/+b/9w/8l0dRiDfrHKZpf4e+/
OR+L//y3HcHaUfRDsOFff+VvoKlhC8jd1GGmJd6hpX/zTA1H/3dTcN0IYq1tYOA82v/O1TbNf6dp
JU2PE8zqwLn+L56pASEcd+zc1UJXOV8F/z88U8MSP9QXgkKKuEW6g6YDKJHW7cdOkuOlU2wH5r1e
xtouHTF7aGkBDS03zkmUaM9pPpGw2+dHOmni0Z3XYdOrCY8iEmfbGdNTg1h2hSm5x46hAyaZxHBQ
6O1VUmlHXScxGjlXve28hhxhZWRrmpL7vmUImVc20yhXy0+wox4wW27Yzu+kUBpKLTgFup/2Kw2t
E6MHjHOmr9YMD7Qd9lGyvvuG2NDB+eJ6s1+Q9LVl6s2aPbe3dpHSSUjJewkeyae13zXTlWS+fKET
d78qwiHZJG57WwXUCJOuzA22zmShmtg9q5YQvcZ5rPIQiV1zXxXDTjgE/kyaso80gdZDG+ymmIQR
L5Co6FEFD8A1DBGnGy6MegnXOSCAm3aNL2mzhKIXN03XvzZ1iSGOlN06LtttVvYtIaTOV2WPz24u
akxeTNVEXaIWqKlmEV33VZLdjkxm924z6/9iTyBEiOw7Mp9XhICp58b136qS4auTeGzgLYe0NwGp
JWqdZZUZq6RPmp2JoGSN/ybfMXPfxF3fXmwRnPHrdXuEHUBzHHEoiuHtXSgCr+CTFunXpjCnuwwr
AhikJrjPo3qjpDMgMxbluasZlpplKvZxrr/1fMYj7InXWHnOpSYLHMkpZo5AV+ihcARUgwyQH4f5
tixkdc3AQ/2hUHbm0u+/HxjvF/LMGuXmwI9D6ueHQjmbhIg1v3Hu8zniQfdB9FqtvQ6HdFz7dufv
oZ6oNa8bZmn8hSJ/BVSvWLipiA92aDY3HT2dlUZkH9iXYtsDSr2ViNhWzdRZ12pROB57HuhopDS5
wUGW3W2U6B0m+3gk/bndmEYebfvWuLAPgfyKgQcaX3YYxmEZ9JXcuvU0uzd5hFlM+E+d1xvcZWsd
S+qlyJptOGroMVLo3Q6KC1kmL2zdm+eGLF1vkk9d2tp3YWmQyNR/MbM8WDGxDdhiOsCHrOKGaLS7
RrgEdc66VBn05kOdFuRYW+SCOSrz7v+xyF3/OrL/J2+zaxHlqvnPf2OL//GIC13OixAtdl2In+qC
0nUQretlfi+rpF2F42xfDcc1QAHrbMEJ9nz7OQ/C4CY9MZ3B8jVq16HsviidR3mCqHRVjXDMy7Z+
tVuAPTLtcgTVWX1iZmrivDtHRhRvYvS5C/zIWI0qfIkkKE/rpuyNQzz09rL2WybQsXU14mLfho17
iIavKFoTzCvdMyoGdxenEQFUWNz1SIY0y0ltRqrbg5d5NMvCOHKUcrqa1tZtA4mWDh5sUA1X2/Wf
AjEgSKvy6OCUjJOSvO+WMppI6pLl515vTmmKoDlrJ20r3FODcGM1FrVaV94AR8ktP0dkAF2dXhw8
x812+mR9y5321NemsZMsbsTCQUXoaNqjiy2exqA/CR+4YaYDFBSaQhGAXQmlwSaMS2i9MXN/NkCQ
lUbY8D3UsQjbMU/9EIiBSVyb7lxScvToU+MctxRsmxlrE8mlAS1g867lB272Sdrta4HECQuJfwLb
mDVFdG+Lbi4/0Y438NADBJlhEd4Rugrv0iBRSusJBdNbUhgyj/nGnEig8vqUAzhbxal26UK6Hdja
7GPpGI9ODl1S9NUGMOqwGgeGj2kT9QRMuckOG0y18EJ6vUgXjvqExcqMWuzdZbWr2EVikAcEMPZH
LWRTojpu6akrx2MVzYhE8lToRCBTC9q9ABjle3DCOpAXm0pq7gHdAI40A7T/ZAv73nXbXdkRd0gs
4rnr7GzLjf5NOQm0U7MjDt7Ecey7ySsismaXpbV5gKGUKqWfua6gVSUrk54Bw4IaxpteEl3g7034
O+d+1liMqKz9mTyHqSm5GcZbK8xA3bUIpoBnbofIntbtaONm8GSJvJMvMi8XZUXWzcgnWwR5Uu7y
DMe5Z6P7Sf1xNfXuF+wIZHHgb90YpbPjJkh2bZ6Rks6WQfOh7+e9OcA2tjx6HgFuUdAjvRlYWzqw
zWqcJI+nJDi9u+lB1l2V07y2NUKG3y8Df23G/nvhZebJ4NcB+24Z5CPT8bR+3B6YcLH9oJPaHdYQ
m5hHyBJmThKAJ2P0lfa0nzxR45MCkDPg4K9l69GQXoaaRJ1c1M1aJ+zrOESTvZhybq8s756AUpTI
P40Ba/DwbQp0+z7KDjggy7YdTo3t09OpDm6uOVutLmF70MY5aLgns9BSl8otPw0e3IJqGto9EvBk
qwUjKlc1micvSCNiM7bhja7kPOSnY8HteCqiFqld06g1yQfaGiPZd5RrUKICWkuhaahFAbfiOJHM
ghkhZx6E7zUcgFLW6bAQxM0SXwrk2obBhgLTM/2vyDEB+uoiO9aNWLUk5ZGw7h6QSprnqmPt77WO
LYJljyd8Vi3+Hg1rNTfWySoNjF46iCC4i4gPnRQlsSazVTuoDBgAYwcr1+xjNepPqJ2+YLf+6miB
tzWJOfAQJSPiqRdlh0e2tdGZNKheQuVMm9yr3LUEbr70orw/1A0RzkTKQbRJtSODOGQyHakcka+w
pRhKnPvcojUwQkXMvJG6DDbVMQrmoIcBAxB87ZgFAMlyzRk1o373jixQgwPiuYCBVZC2cnKxdxcA
wrfVeBdpJMUKCURNt7TmzgTOjbnWebDQBYgiOxmII4qqzE7tJIPr+5cdAtg/bKKc+aL88aKdh8Ls
9x3HtJmzzePHf+z7+8qA+znV/l3jD97K6wLv6M9clUmZzY7N8FNZZztNm4a7zn6NJ288Cyw5mskE
KZqqFx1No5anyVrTU6pgc2hWkVmYmzAxh1NGW3qhTXfE1ceHQTlkoNburWan42c3R+MCtzu8KzOZ
LyNPj7aC4VNUkYpBox3asl17S8+tuxU5LMO5KljLLFlPmwmsA9EarbfInN7Hozp9dSJ8g8pOJtBj
01o1FqGeWCqkeyLJrpmHSXKhKaHf2WjsKaI5aU6tP3lIBSc5GTtS8lDciADmZr9W3DnXOBuyVeGn
citB/ldRq21+v1yID60dVguaCOxtaCrrINLmKPd/Hvh8Qn1sMMu8S52JfMPYGC5Vyer5SbSTf80H
b9qilwAfgfKe4Q1E45B+Q9SeStsQy5Fgljts3hhatDXY0BHnOFreNimfdF+3jx36KWZmnUfGQklW
EU3LgvY4sFGky1EIEY3KYO8XJDy7LBlLvAWSoECiHAq7g4k3WsmDodtkILif0W8UB5K0ARqafn5y
wGS5PM7vVeA3K+JeA1xF+l4TRIr//hgRUfvz1SmkkIZhmtIzme//eJB6YiXqSfT2HTUiT0xcsjeR
cdtMpKvWYadvec1Pjkk2itPhatHbaWC7AhO86gzQNR1LHcGL+TZpWmwQ9gBNAZf4yhGIuUpZVus8
8YyVio2jE3jTWfdyXOp+VrNu584eFgcZxApbSBU/Fy3y2qI5ETp20mVJCk8ZQs833RzHYrtRToY/
p5FfxzCzd6yK04P0kMkNlrcvLf04ASM+dV0Gr450llqfpZBUjNimsmGF8XW8pIJFLok6/ahFzUbT
0cUUXiEw3OXQlvQiWjR+3+LExyeHuzkOovCTxmhgh5K1gyx1ilqxGVHonZktB6t2DOmJGlh8rWRy
jllD64dCgoXkEARRRzwD6aMdHuIFuOR+aw4boelk4zSGtvRKLHqqsj+BuKWSZ6+zHvqcsEo3BJVc
NMGuzxxCQ3PHOBZ704BWEDC13WkUTVdD9MiZvbpeaThiIKeDDIZQSRCTcyratL2LiGFHFCoXlaqc
y1T4MDHwR508O/rUWg3LRoNXvki+msOgXtwEDbsC3VXZvrvLqAkx9ckr4s9vHZrCIcvRAfrpiu6k
vTBaMI/vTyDgHVc0fRXA8eoSldpN2hvuTV1pNYHoabEWYErytLkIGy6NrjmHgmzgQhbGIQ0APEKs
M2OpHSAl7HUEEE9WQlffGaPxloD3Q+2ERE6M+nNGFsVjP8xGrLrBQsnsQyfMeok4AgMFo5WN0tz8
GLvyqsrHzMzim6pil0MaxgYj47DMG1aeINvOktZjM4A9rrr22JMlRWuz/y4NTANgEfB9RbW+GE2U
kVZ0CCMtPFVuUGzKJsUfPH/rBkyDsvjVKrJij6bjNeeWYttrNtTfHoP5hMMuUvNEtYQ4tFf3ljVm
m3DsMZAr+plYH/UzB9f9Q9eUxezjXUxTme0obTr7vWHzYUdKuEPWEqtU3dmkIS+HzItXpd3KQ0NH
5cJD6W5y3vlGubiRiUZcAMhbs2qgzPRDtR3B/SC+dqgo2N0Nll3jl/h/7J3JdttY1qXfpebIusBF
O6gJCIK9JKuXJliSHUbf93j6/wMdmXb4j8qqnNWgVkZykRJFwiAInHvO3t/W+20c3Cl58UXXkuLR
QOmudcsXoYFHiSV+E/AtGvjuVscBYUoXv1exK7XqsUtIVxIt1+3reZbeKB3+rB0PUYA9PAz78dZO
g2+DPdyLTDqPaPr9ko/5hvxKZB/YlTEF4rPlmglTBOD5Rhts6O8En3t0Z3qXhXPmt+MKV1fIiArU
KsKfYBLPqwTMYEfLbxScdMpi2zdBXRL9nNdwpMy64I3D4tbo5UmZ44ClE+GzRhH2b1ZFOEWSLo+m
ShxqFpLKUE8aoqoKtC8cnkUpoye51PU+xbqF/2dKHvPgwXTWZ4tFuUyBnTFqwZLRx47m1gFnN2GF
XwY1F5fAEYuXC3lOAhMSo92kt1SKL62pMkaZtfRs1tT5QwToP5xFsnV662sOU/Y+7LHhtVEcngiA
YKZe7gtHjid1LWdCpDh0bhzLq4apdg1KpvtOXTYdPYQdqBzitQyuXOC6DjJlQTepC9U8YZx+lg07
rJFY16w8uGEg57hYN41NJJKOoGhcQV2nFDctM01DjspzPABCLoJK7JpZ5Rxn9iwzKDrKUjNOhfYI
CrI+GZC83SDoF/gQCVMGE6mWjEh3zpn9onvCYFTENuHTJlzRqK47QEx9us9AGKA3Sl6iBEZ3DfrA
y2A9uEWowmzNHNawGB6GxJyxxMVrDsDX0cjUh9Ls0h1w3/AYV0ULkptJZdlByh/r/Kuq33LFDYCE
AQgJOr6RoQpLLS3RJGF4PJGokN7EdnwkeTF7IiDgk4aNeqnXR13tnJxwua9RlR4zmpmPjLbI+2OC
BB3qOcc/dduKFv9HJJm5QbKC2i0KZiW5zUfopPfkmE9uWrL81tPvQTN+mrVtfkmeNamEJAiswdL7
LpHll1j5FneRvekaSHdRBsQ3tPBbQ7u2PVWU9pO+ZPmOLiLIsgSaR0o+A3J381lpc8xlHddKPNOk
5jFElhHXX6iwIOyXPH7EpFBtuqlIDqFRPFUkiezgCApc34+DXIlZpYzf7CHf180FR0J5XkKD3MAS
f7dM7NOca41vdTNx2Sl4YoybN0SsxF/GsDsYyoCuSQfKrBnV/JwGHHYUR4w/ltd6mjl40qHwcgOe
58xZ/AyeNt3rxVs15WA3EM/stcQ4DxD+7kh0XuD8T9kdia0PfYcXP3NqxSfPMIO2UUOUCmhPwlGg
JlPa+Ygc8KWIwbIRbz1setsh/KAYBUfLgLVeU6PXXLXqzTgO1l1iVPQcmm/0KbSbKKwcgIdximYl
WnzHysydPuiMuWOVJPLOfkR0b8h7qhWSlhb1DD/mKQk6hAzhPku6Zl/PY0IbzMhPZjVTBrJ+Qqal
B/tcsVtfbcLGk4gT7tUKsJtRbkVHbEUGU4wBaxPcTQaNU30osgPg+c7rAbMc9TTH/WLEQKZUxPZF
G2ucdeB/d/X4EJZZdtHsedrJYT4Sp0HY5Vo2z8ZHl1XNgcX7wxIQYog/NNkVRCDcxATFODP4wuRr
lpCjJwjEPWtgbBYFJSJmCcKQSgwT5gzZcayXG1B1YPmqWmKZ0SlmhQqqXZVvVgFWv23fMMFpBC4i
c3FUigSooibBdtZ4oyb1+0KzeCtkjqrRHu+ZITjsNOeOLwtBxaIfb7JqgjNeyO8ZcnESvtT5RZ+L
W0KxNVevas5petrcp7CBHOdZddoCbHC7eKj0hTtFfbsHDWX9uFL+R5Olvx8H/WXK9H83V/rfjaj+
H5wsaSq9gF+WBv9tsnSJ23b9r6r+Ml768+/+mZdn/0MVOtIjJtiqaRE5+6+gWUf9B/JRxD9r+uuf
oyVpEJXHyguBGu/O9JmVb1v2XfS//ocU/1AJTkJEphEEQKC4/Z+MljS01n8tgBgrXaUr9pov6yAn
XAukXxbZsRVDQq/a9JANZbx3xu69180bJ8f8rhdTcGT26znKsOxyYiD2sPgO4cSXBwU91nBNkxyR
Cbbo+S5tJMB1Z7l10AIcEEoSboYkNFT7P6Y8QI8YLiUDKZRvYzh+H0qtOLfzmkKQELQVpovfgvN2
JQTmcN4B+O8BxYCMTl7FXPqpppXeMrW2J5hc7JhlgFaR3yEGc1EwwpM+5tnJuOvXvrOo2newNaM7
9bXlz0kv6dW5Uf81jCQ557b+YBZoh5uY5pMkncYLlswfBYCTfOh2U1+BBxQNSgY7VvamWjq3SUrg
0KIUhZ8gHqJYym4AIKecm9oeC8vQkhEU05/JBN70PPyqNKpz1PNOPnYd+J+uDt4iJKA3gDzJsQjC
2OtUgV10CuZzYi3jtlmlvvnKx8olPtoC+/i2SRQo6Q5rI8einZtObe/hZGTj6jai3oz2dkAyUDxn
Hbyl/DI7iD6MdLiQX9XsMRZCbYvHO5R1D7aJPZulaPpgEzIylFxui+EP3GWbpQ3eRr0n9px59EZR
UdXOSQ03ZKSxEAMTZO29ok9yLzW15yIAX66p86OKapUlZcMLMb2oldnalMGafGoMJxTh091i8YFW
MoJkOqXlYannNRAkOztq7ZI9ufjSJsMlLpsPGZWb67PnLrohNcGhy3ifByD0Ar0+KiRnu4IXTNCu
bsheBtITgGfi1A0gs1rpn016hL7T7FD3Mlcje3vOTMLCbPoVYxd/HSIjOXXrjYjGP28oiNJfHl5/
e33e9Sl/9/D6CyiiAi+ifr4+Ulbeaj5MZHIlPQPU397j+nrV9TfXu0uuO34dmve/bYae2EDjl/6l
lm0OuPEvG3p9TYOjGt1eLb1/v3nXv73+hZ5KdWsLQr+uf/HzF9eHIUFH5Y/f/LJ9P56pLM+GScIN
ETOEiP184i93f27EwjJICYxqM0H120R2iRlzvWlVrQPvwZjLHGdxHkNW8jphb94wp92RdVhK+s70
WOT0awZq+H/dKLOenjHW8TMFtVuYgfBw1p9NI6JIGeyseny7Pv36095e0EjZGskCoX40xvalwVa1
rTX6xdQUNbPn4RwRohFPZbGNHA4lVeTKmb6pcr7eYwxAkEeAWL8DXA4abjqOzriQh6bRbKMAKFLC
hIW6B40rz+SXyrOy3tAP0M76pgg1SSxjDzcd6cDu+nut08y91Q7nwFLmE/1fdjXaTX+oRv0chqZ+
vt7rsoJE4Hm+X+mfreQDVjiwlrXCCwtl2ASCffjzZ1ZEKm4vmuO0PmNugq8NMxovSxmjj6N5Iv/N
PEUjAAY1Sksf0Zs4L1MkiUGu7OYMT6hwEsBQDVbZFsbMslY412ddb4SZqT8eSjvCajqmryh+Sk6e
2ccY1PlO5qDlSbsqjovV71E80K5mDdPOot7nLFY6NZR+oBdfUc0i4q2T3C+EWl1yK4X60ZnM58Yc
MyF+zLnMNSZUMIPkUk5ny7Sm85xENhK98jEnqgxSLjdTorVuhbJya6zP0Jq7cVjkKedMfxwNwCh3
AENMj4Wr6oqhNA5QuQ/RXETnZL0ZpgQfbhptBIDBbSaJh2glg1aLFxxgErjmShWQxbspRXZegp1A
tAieyGjAKyjLGVT/chZBs5zbJE/BbgTHaOFH158vY1jTTLHBzq5PS9aD/nrvs9aPTA9KuHCHEdcC
FTKcNQkz50xSEwvHtNJuC10Mh2plVQm78dUYaukwNNmZxW52DolN2gMHKozuYdAbuCkk98zTgicy
H/fIiJipGU5K5k01rllsobGrpPF8PbAaqUy+GYGka+wgu5D0kF8WoqPcVsdEfn2oM8j2Zx1Y4CDm
/EJOQkl9W9IaaOhFtwGgrCT8QtjEXYOgZ1taCNzKFJpUGtIUl0nFMj2d2w0JXviMyhBqMrO6Usrs
JabXvpdBcquZkbrXMhIkJiNRUhBxacmEndwBff3hHCQjLKBx8JexEjSIgXK4yfqcse3K4/Xejx/+
fHz9w0SUSCGvv//t6deHaExZn8j+9vrWltah+YgJwPjtD3556R93izx7aoOVuPtzS67vd337Jc/Z
vGYEFheaqJZ/2Yhfnt8UrbrRwoKJrCBFAotK2xyvN7bCl/bnw1RLmuNvP7v+th8w2el6hOKcRF1I
NE0gTL8IrRvZs4qdAaCXARHGs/lZF+FnF4QQhvP604Tur07NwBg06bx0iFeK0Stxp9uJ/XrAtscX
iPXShkJQg/1LDxKE6r4JUtofyI1Twgo3zB+y7bTA82yzbD7kFXF/TnMwSZCKWVjoCy0FLcISbFjV
/WAW+6iYaZmMkOJGZlmhEt2i/VH7VPdSA9o6A3ua1UPuKqE5bs0wh4Rk0yWmy5Ic8syAVhV0ezoP
rYUfWlWPDjFL60C1PpA34pHDaDK25uVLk86mVRM1FmqvI9N3zFWJ5efWNm9oD1la7ZBF3z4ie8cL
/wJLbSL0wOz2Zilnb9RrIjwW+yYpSRLCH76JcuU9r8h47WPD2WDL26M50LzWAGVVtkvs2WTjnXtU
5oIToSsY0nlqqdKSZoiAghdjVuscSm43jrUwFiwDpvE4R8VoxNugBgUcy5AxeZR5GnAQRAqJRiEp
D5FBboIuxLRV6xZCC2EGLvCryUWFUHtxO75kKhVYgD8VTI31ReFzaOI22QMdxZ6QIk5O6OEwuo3Y
CWP2URFBlpKLQ2gsjHz5LTbKiAX0g0lmp4f6+DIrUuy0vH0FNBEQVawP2xhxfDo7zjGABHBYWzBe
rKBUJRnqsaL5spmWpPK7xXwPlyE8RaJp/ZHDk1rMZP3c5+cibd6LZ1xYCNWzCmkUy+Jc9K+tGaQe
ovvP0RLNVpsqsIPYhyqTIAhyrkhqKEYPdAxFxRTuLOAp/Ourd00kkedcLHu8Y+YRbGEOZAfse5tl
TPfDmFabLDH0jd29LEvwR9Q7e6tsawLcgDqhnjoAMduzx+SlKcLJFYQVDtml43DsmNp54+iwaMgm
UlbDkmE0jINSNE9R60cO9Kyu/G7pDQaKoBenOeLpxUdZBIwDRLlvaJNEc96dncQ8i6qPLoUgTbFh
D0r0VV1hpq4TDx5NIUgT8XBAm8sgQJXv0zLPX0z8wk2UNpd45FgCPbO3iOdgeMwBalfitlGGh7w/
WlCNUBSYlM/AFUAVOHxS+npOdp6ciDStWp8MqHSBawcy2xH7iUeZJwoDblmU5IpXcNLBCDGd05EU
wsTEIA9NLSH4CqT6E0qmZz2BzS2CcD80QuLt1fZRb8ZHDOYbo7Au4VzUniOOjdZl21Itb62ZbTSG
fVvQV0MVqft5mPT7HiCFmm57GVBlZzpJH2I/JMCIEUQ8mTL+mEwarVOWhh62Hkmi8E0tkUKTGVD5
RozstbAZGZomUT6wOCw0Vc7T1MrnJG0J+KgyZxs2dbqrAIok7NsFGAdV2M4oiAkJoJv6LXjzU5Le
miQ4unVE/y8WxbKpsD9O+oCbME74WoaveOnFYWyn17EuCfQbuxuowvYZQsab3dHEFhi6u6yLcJ93
2t6cHOVjiprML+LOBaqneVcJd1KtgK06R9HtjJs8iQgRClPoURas4wi7IiALZbMKx/1+noGtY2N1
wN35NHUrwopCoPkBKBFKnAz8oGlk2Y4sWxQKXWseY1IiypAJ5yRmCLeVclkMLw447aeA19WuVLxu
DO8D07FP0GG2VWZxPCqmvRlmuvkmin96d/adQiVP4Ea6mUC/4JMzFdvZ47/cKAke2LJw4FELSvlC
q45V0ACiEd+1wAr2WHQbD84P8XtgSn2Is7fqAF0GTkyNkGJHziVpthZjQIVPIzHGkKF69S00zkn3
iXeaEI3JTL0int5ZsQIBXAPpmJnEhBCXcFmZne2XCtGOHpQcwXK4ABvcaEneeopu8qqtkBcVC4Pq
mMOhcxbhjul4Hy3WWzE0JOzoNnT/9YzXDmF57OrkVcWCuIWzdrSpn5awTqm/deBVpOZxYs9WhZHc
Go1t+YOifwv7o70EwUO7BgiHd2SF0L6eQ9udQ/17RAvD1boYaDpAuBESIGeqMXKdN9k0hyaLWKYr
+rumNMmRzCYWyABms5pxMxclveu+VzHg0pwd7XJe1TwiDvk+auMlwvzLKSd+bKyOlUWe30m4ffg0
cpiGXAEdSSJEwyi3NvJkjx94U9poPRLjS+gojBukp4MXopMNiddRY7efG9KdWh1TcyFuOArOGEBu
RWzfA8O9hOKe4OCLwNwEaVvB0Bk23amA0kyW8VuoZc+jwcdgEkjpTDH6r/DZWAYTGO447IbivmLl
yeySDirTIuIjaXGmZB3jU4NlG+DWLsx3Pe/XsFFnn8CGRw72lageGCY64YdOHZ8CC1iEaIFfgROq
UyC4vXnXtvSYFWBJDdNFV59p7d5hcJZbu0b6aQvANXz9lCgCNVi037KCqW28qmcm46u5ROJeV/6w
82HfY5u8n7BvuwurIXMydrKGyGcMr01CYbFyArWQyj8PP5BRJBslpfONr5USedmUiAu0SvfZ7bC7
NPiFSxX/Mdb6mwkHwuUkQopLFUAnS3h6ECAxpK+VhRofooIwy0Z/yIWx8MyB025l4OzJIaWXJuLP
MiFcJjY+iOjAyDDR2NJk8RgVNG3Cpyon13HBWZjqYJJ6EyQywsR9GSGK1pbbsuRzjYA5hSwbNrEx
vXeQZ1YHYrLHwdxF4IjqDgll8RV5ntckZK9WvKqyn0Xx3tVK6qFB4pw4lMc4aW4GO4kPbUSuZp7q
TK71ebkZgiaGUFa+F/RokP7cz2PxrhhVgui68og7b3bdGog+huETqK55cy25tJQxE5Et4U5NWJ1C
p81R5zk1oU/20QIEjUjeL0bjIh30DVmtlIC5B782zdp3wtjH1cH5QwBRQhCzRbb0UkLFcQeTJRBY
sk0GYPgWuqMLTFCeBguJoUzBdY5O4NYNopKJsGKvpenvZNPtPH43ZNf4U64UqMJS3beXGjdmHr30
8Hk8vdEfil48Y6pBFRqxhE8g0GeAY0J5NKQYD+9pugSug5xmEzdIfXX7pCEWODGfxH6r16+OxUU1
N9bsy/KPUOO0GZgabIIoVkGcQ8mIcq0EbXZTOvp4O+e0OhSwn2aps/qM7Bic/UGvbHuPeIoywk5I
LTfH7gxgHh0ICb8Jonu7XFA26DfMJlpSbu3ZKytUD3UVPe2lKN8rcxtCPz+g3LyLdcRg8AIBmqGK
KRzL2JW0Oog5ySqckF1AfR3sNUsPb0cpPQS70HqBJqKv+K7lGFfJ4GU+3QFU5lQ8bBwcQWfqOuCq
nxFFUx9M6bayGsMHj498nUWp78agMS896I2ab/8xRpgYKPzT52RCKW29pIFDda3lg9cvLfW0PMMD
83IG6gStNRNsFBCpYAMuQgmfipKZiLFA2WocBOaWmb8pxgwWqI250tZiazjNG81w84D2KSHbMNW+
9nRmPILn4kMntedxBlQFGtZTG2lDuLwlGER1Z7XgqtufnKTnoqiEl47ki6ElU8NSiIXXjXJNka7P
AIj3fUJ8AJwd9KxmSNjajGgvRT431HeDFt3D6sgBIGpcrqbuUYRnUy2Go94id2wJqURYyN5fU5Us
pxdeCLFvpcqyT0Dd0ip9aQMycQhN56NghRMY5o3V0glE7X9rIgmmC4xpNTQw3Tsng5xsNWJzKKou
7CfcucGtFumab3b2yzy1hjeV7XPljPdppT/Xsqfi7Qg1LZT0PlP7CnfbbGyzLRzawI3eszEaNjEa
bI/EpB1qd4KtmXtO432cIEGplOgi7No6LX1iem6l58mxtcnc0Xwh2+LQW9roS5V1jNnAesR8edP3
xU3WThMCTw7Fal41xYHct3T5I38ctFcnRNcbjHm0raR2A/JzcocolZTSob2FNvWtMhXrxCLIBZi8
3FYNVTIBS6TzHiDehxsrqk5KyuiADBHTJV3qeaB3/UK0cnWcpE1KIZcfWuvfZPbQ1+lMSz4kr9RO
72OtirdzA48w5+LgVeEfeUVaQ40OwiXjvk8QpwsrZ6ZZAX8NGiSjo1oUfIpF7pdFvF8FOIoJUo5u
Ii2sbo8+lwSyNGMYR02sr7Kc2nQwrEzlPiDeHROMBFtODhX06YHS5Ta0dAJT4O1yJBuHYBoftWQA
NdLaG/BlRPA6CmIqUnVMUbKYbg8kZFK79lRH+GeSfL9E88kuIyDiepBzadXOS2ai+Gt1WF+o7FhB
M5WtdVqkob0ASrOWA1HS3wMxZPuYTB7O5IgLi56cNYtyA0/1sSZa2dVNzsEEHA2IHtJpUzvdQkOm
e0zaVju2EYueHLE5OXDNgVkDYwqhsC60wBl2vV/PyaNqIud06u4eRD8kVpRWbtub9OLUHOtq7g+W
jXg84PKOHGbo28K3kBX5RmGHbsYBpcpqbyEiRl8FF9qKIfnNI3muTZXUGyCYm8FZtE3P1bLOMuGi
8PvDElp8qsbwLU72sCaQOkZ64hNB/d5lJeePbGCJESxubFkfc1ih/8t66mBr3PfNfOPQb96EbYLC
sEy4YmXgoxckSIE03XkZ98NkPjZBoXgIkwD6dELzDU79lcjfQnwEp6CwnwnW6tnHBd0aR6mxYbB4
FoV2TPuKjIiWeGkVLXQWMzwSoobG9S5pWavtc5PVNbKctrwssTLzEb2mc8RqtlE+G5oUqphI3VBr
ZHvLxqpC385r617B1M63xTh2xQSJp54D2hD6H84SPs+Ar70cjxPjJA1Flxw/yqpF8ySS56W+CZMu
vDRkidzFWVr7SPs7gqCeC0nXANqZN1nkAXV67RuZ4PoxkbKV5omNmFoEu2HMH2VIjsTUUZZqonhp
JT3ghUyoJV2+sRSEcw3UiqFRRQR3xCdGj5sItvhOjpTQHRFe6QRrpnfML3qdfE8n/Rbs5GMDJGKL
5I4Mwq6C1Y4thwUXVIcPFLo5KEqcTWbMgnSR5P2Bf3/MWJkdVN257xftuIKmY1u7kC+UIHgqKip5
1qrxM00jIG+6eKYrWrq63t1365eUfiQkFBK0ikw/jlhc4Ra66edCGByHmo6BYpwZ08nA8eMs2yQ9
kOQ+0neTsuxtqfUuauzZdzqOTIeR6k5Yoz8m+vNohgZHKMneIAO+L6MkSETR+eLbYlN/RSe/A9D/
cI1gQNhuLP20+n6O8NNfSc8knqOsHFjJDv2rwPme9xZp0JBVFpmRBDknBfVNO28YntxyWCBVnzEC
2BI/QZyH0YZsFezd2GwEg1ly7j+zNjw3dvUoBxEj6iZRoK9UWtHpFyw9j2M2cXi1LYCYzHqptZQh
JDQbN1e3lghZAy+fqg64fQKxGRFTS8XGUjFsAPwGothmupmc56hHKTGx0hnL24pDhO81sNVsDCO6
x9lrQzL9FtuS3HCxJXtPo2tLj0VBhOAQoNRX2HLy4EgE+0GSKsPqwktC/ZuhWNiX+ttM0fC9pdNH
YVc422e73pqgM5OuvdCe9JSwzfZK/jC0n0SPjadayve8K7bQjCDAxT0ENtGKgzl9o8ZMHixMOB6i
D3SpmIWITUHT77AoH7dDBIAZOugeNh3lM10wt8uGdp2K/rEMC/oq3bjRLCpyAvPovBR3aJZWuZ0y
Q5Qe2TTO2JU92DcOqPs9WaJwzYT8loZ9gRAl+9YhdNpHdY+p2zAZMvak4+mUl67FydOdFJQoMGhj
1KMKfUmIurjFcj9dwosw5+ZQAiVW1NHeVXa44wsE0G3siYCL44NC5osd60RJZjGHRj0/zR1WS+b1
xHo19qGL6+SoD4kHjpwZVGnXu6hni0sDxwVJC/FZVy5tAp5RNPmtnrTnuaB5iH+x3Fm0jo9yoPvS
ypcyGDE/FgbzB7O5Qe/OGYLxOIIbMmnGOyVW0VJLKhLkJl+cHrzvODYNDImu99pc8esEEiD8NShP
qnPXZeINiM6wUaPSH4bSOUvzKYsd9HPtujxK7Imcv97j/LTLRfHByuqyiIO2KPbtWDs301wFtAWV
966iFwbVgvQYO5cbSQ6ZgkqFwIOk3s4G4VNlJIAbFzdD8S2eq9hF/AqzvOPf5GysAarT4OhfY7MH
Qw+5Obsb+1nQJFeoZ4Ow28ITs7ZKoRPmbczFRqHLoCj3ttyPLYFWjdpmFIGrNaOiby7ubLqlaH+c
ggNqpKjP5CXWzUfLanaGDY2ugUuKPBBuax1nYt/jXnWmsxnQ7hxAVHl4P74U9nwykmx2q8kaDnE2
oTqqC69Cb+oZcbkRAqerMlCiT/FWxsWXJdXIV0TEYx20cp78vFmjItOYLjTSPJoEn03khPecm79b
UUATxWHQnyTa4GcslLaNeohtK7sj/vFMkrGbdrhbij4EN6vkB3VJm70mIT+j5mCKQxAtWGWqhsCk
kZPRqB5gqyhh4VzENAAYZqcBjWIHpyTQDR14grqLnqlEAINwUGug96I6iw9LS0t1Vt4Dq/WDVh9e
ya8EnDSMd3GrZwjTOsWfBey1acD5h6W235V2tMBfDmkjDCFQOvzKKM6nD4sjgYHEvhPRwPHRonfQ
0TSb2hm5pOqGc/nUr3Oi7pqD3cYFMPo10/rn4+u9Zv31z59d/8QO1+Ttfv2b6+Prvd+eEzPFJs0n
FnwVeIXiGmed46rxFVt7+OVlfrzr374kMdIYlOdW83486fo+XA0ZQv988x9/aSXFqStHEOPVyJoy
CPZDaocUvOs/8ef2/XidolPPuGYd/5eXbZr+xJop3v3+ytfHP554/Ze0tvERkaqGh42Xjmg9sSv+
9S4/3+q6464PoxxumVUE+IbXXfZzjwrkh7tYqqe4UZ6CAV+d4dCrjJPqPdMaxYswZ3uIaxqad0gH
CTBg5TJwxZywJaGo4aKrqaqXDyyKqZm/3JjSFJ49ac6B9JMdDAtiKjs6YSSvPWWc4RJIRboafmXJ
H7pRmdQul9hxi26V03xOWLbD+F7DqxPAT5mg/cPaKJ4cEqlmiZ4FEHg2fA5ZIRCY5Dhl+vRGiHVk
MkOTmhVr9UBgWJqxnSRYWPNzQ5owtQIMbbl8pG1BukRtoDzXdw5aEhBzrmX4SqHcyHxaUzBAdcgk
HL12QCVLg8Id8+AOXxSp7BYKAWnEHPXkXdoLWmG+sMXi3GLZoOcK5Xop8X8lzhHiag7lTieK2dz1
zOLdIosu+OmGjWnmDLpz7TR2+efSsHtLRlyygmgkEN07sn3qCrJwwpRxjcVB68oMXWHgwCC3QQhH
qhuZ84eklzePyis6HXCAOJyQ5mwkPVtUhoLg7LjZVSlxJVEkfaOd35DlsHLo/ACWIQKvxCddItjG
Y8PIXId1npnfylGuCZbzN9BgKBZTnRO3LIEAh1wD1b5bjaGvUag9lhnlbcWZzBuGKvXKl17QBZ0W
+BokymgCGp4SG3uSbgP4ponj2g0D9ISMAXRHNllDFa+XnoIgVr0GhuFGBwO26TvOpkPGcgNAonro
RrCRi9K/1qNGfIaePo4BdQW0q9Wi9bZkIMILlLK5aD5nL+yzz5mL2lZB4uF3heKqsTmerUbzYvym
NS3OeiKzRrNWOTdaf05jW4csImY0a0JNbrDxtXMUS/AF1DI5ssNSohM2n0cCnCe7MDfw3Gq/m31+
y5jJaZDR9+VttzjP7VIdjbT7yKf4bpmZWupR/yam3twSfamj5bFWXiAKKbMCTvCL+vDvLN+rYO8X
19yVE2FAgbEBWZiIUVZH+C+CvijQ5wybLr7NmaFLPijOEVAPThU1u8sE6g7C1x8NtKtbLAqgh7so
8O2QrjBZuoDC5aElG5cZirrpsRyc1FxxvujTjLLUym9TDoTSah84FYT/hw1XfzNUXTcc2o7GaNWQ
0HB/2/AlLhpzpkd7YBCcHhTTQK5BOw96NpMzMhNoDeL9qeIsujWSKD7OkpzYf7/zfmdXrdtA/4P/
r1JImyrvrzsvruPEnKI8hn1BLF+VaYdUTaIDlZ8KscUi0CwbbT9gdaDUlAy9OJq3S1RUb/9+O+Rv
DrzrduAuc3QVUjQAxt9wPmk5z3qTWuGhrwIk4nazZsUxnhecBMc2eR2Qnu/KzHxU7bC+2Kk67WOa
LUOlH6B9KZfB6eozBb3bFPZ4CRHMcL3KuKKrRI/pZA0w2ZPqJbBCNP3G0e7G9oJQXNtUFvPwRmEm
XWRBCaxI/TDtYdhPZb1LndI6X2/i9V6XLa///p+t/fdjF54K2HzLUm0I2Ve3zi/Hbi86GxhQFB5M
lVC6sa3KbeKQiKaGll/hh430pTkP9cjaclj2UM4O+VQw388WyvbpXCARx8s76nvVyAd481HsDmHk
uA2u4F22RNq+18aHPijlD8vk/5dHP84V+JyPb3lcoEJgZv+1+wtFBz0zxsf/+Sva5y/gncO3j6j8
m7/4J3dHVf8hdMn/VF0K01zRev9E76gWgB2pGjrWdb6K/1JH686qjnaEZTsErTvaSu36Ux2tq/9w
HAoSRPOrnwvR3X+ijgbV89sBCR4UbBXbxeiQNrO0f+MzpmpQ94YVmDfqnAz7tCgZFsZ8K7WFyFhO
RfRjskjrjtebKgZkZYbRPR3R9pipcattr3evN0krLbdN6BxSbzTH682iRO1xWm+uD0vs2nDgs8jP
Ro1gZcqy4/WmJ639GEvtz4c/fkaM8I5+FnHmWB5gP2Y1yQDcXO9p7bTOaOkrAJcLSNCeGibAiYXo
5no3qNcv2ACQRy9fltpswDfTVqnDJjshOkdAE90FOuEznEhuJmeMd06Uc+G2dYocq+JldCeujvBW
Rr+zc0j/a8LrxFyNMHVfdrTO+8IUbuVYh3ZOPx3sSLg66uEYmTohbzSyj/9F13ntuKptafiJkEww
4Fuycw7lG1RpkTMY8NP3R52WTt+0tFWq7arywoQ5xxh/ErCjdyqpOUB97FZ1m3crRdDohIKqPBGJ
+HIEjWMKYp22YLHEhxkN9qxYylC9jKSZo2qa60yR3wvqxL9vG5I6UoNM5HIliwP+JULt/R2nUKrF
6u87Eiq0pd86VRq8V39fxHcVQv+L9sOrKbyoHr0g9rNVgoNzMgSrasq4HiTkaiVtKsiF3n7G8IdD
RrZoVejliI/ESb1cBnDOOT/DkvyTc5ZFFSSY7P80KmIvK0ST9RjNT0S4/34JJvbbf/93nEp3K+/j
46CLnUPoBcT56cssZ2b2951GkMR/vpN0+KYIdIlczvLV35H/fdGm//17TXhj9jBkcDFi/Gn+00y1
MbOEIIFq5qXntxGLBkNvDZZMEJvVEYinQflrVFdpfp7IBT9EbyskoBFg3zKCcJBEvgRHtLCyTR3f
DU2Beb+pj5+TlZBwrqTc6LoT3+FBspDN7PbKgXCtRqVT3LcYe/f0kiqOB2vS7GFC5Y/kn2iRRXAv
tmFkI4OD9IEm4RVaBbldDZnow1kpf4q5gzFJPXX0uNmMtN6wODA/xRnarNZoqAlWg1NAzgzU3+X7
a3YNSwNlnQJP/oSJowbZ1iDWAgHfWp0tMRqCZMdwiWRizEM0CLpUnNyFua3+xgfGc2SlShDcFSbV
BsLA/Jyf5dhRb2pnkZPKaavQQeJ7rZjdQGG5Sns3BnVANR8uvGoAQ0VwYEAaqDSzDnbl4qv8oWzm
9O1fl+iIIo0RYGC3G9ieSMPR4llBAxvcVSom1Db2OiNIg2JE6+JIimBz4vXyA7qF/ZksQaXXhLkN
pqIY5UdX2PjQpLCSX4Y+WGTEMimfwX+DR20oq0Y1hpc7RoeyMQk9GH9BFPr6O87AuQz+TTVZFgy8
v2c6cqUTdTBntyWkkmyGhTn7xKhl0RpVajc7QlNI7hhwoZBWLRSFkzysGbVd5TvxMiJgBn1cTJNg
NUfYDkRJlWd/RfQd0Ua5TZ5nEjgqz+apBLAqDGbPUcp40epndnpWiQk12nv+pV3z28JO9zFhrb2t
gfzVH2SYa94IXZGrSGvlu4jg0CDrrEivbw23jOSqu9E2Bc4+jJWVtVa+sPQLnO0HLSwfhttW+VR+
h0tEqOca0seyXYJAvRCFSxY0jvSnaJyAx8F34+8Mii8xrLGVbSWZlcJTbsm6r+A0Gt0xKc6vTXUb
DtITy6D6AdxOGjM322ujlzsuavdPxZobLKCA3k10tT1PHYnen6BxbQ0zQVfN4Fmv7WjJ/L64oG6N
uBI0FhZ4GP5rot0eFYyQ/hEcaELhlRBL2pqZrNR/+HpfEGT/Kj/g3J/Rz+LIujM2tnrG6rVEzUc/
c6U1onuVehTa6/LQyO4ApeCOo3FlLlbgNX1mquiM97nHYGg/Mo1lO5hwFIMwx8+Myi/1dO6HDHW3
Hf5UEAHxKrF+IJrK1mtb4oJ1J68ScAekaLuwVFvKLKKYkRanhv+AFhHbhArilg4lYd1a9aVCL7mO
EAHQpC88/V/+dsbbjNy+1pbbRyN/sHb4I15fxqD+ANGm2mlOCmtm1ZtZvGRyxtwZ3yiDrSfl7Qba
3bddf4i04F780wauim+4kXjFSYRT2NjN5/sSO+JX8UuOEVbnOtFgTk9DyxIFtewxXqHaE2/EY+AG
trLsnYHP/zLn1+gDz/3eKeCwGf3zFTvvZXmIW08kPst3uZYhELnPmGFZXvyV6NOEe+lB+K6q6fr2
AgZhK569/DJAKuRJjNBuG8Omu/nv5VBbs5FGnZbb0fkcqANq8AJDGNbzzsQ/KGejY91B7H+BivYi
w1SwA6wGDMpYsbZDuBStO4u9xLfVI4/3MdvGXwT5Lb6DU+uv5uTtsIDIv2Cd6EyNkHH48Che17ja
JqK7OAuVNQgObwOjGe7TKGw04dmMDMcHB11s/U2I0MPfAiRMmq6R+tkKbv3MzQqUIYlRIi2Cla4g
PHdb8YaHw2x2bIa9NvtHVHSXYtlusnhEme0rRH7ZWfoL0YlxgIwV3XF4MNnVccwHET+/z/7rKTW/
YIwGT29FUO809zBeOHHDLo8BTNTswHsoOABAnE06h8ViCnXDZayFuwLN0WgWXBmcDZ/h607SH4C3
D2DwD+bzMoUO4WByzQdj/QcsddRV+B2Mpmhc8A46BukjUbbSLudwW/O97Zem/6hXGaRntr71DL03
RF38+ILvl7qJyWTMlnlrRZ2Tc2qBdmeOVNhieChqfDHgBGxfvcvhwdhCPY2YSyy2CXyAPQcrdsvW
qgzitDABWQ6Fg+hNIFbwqCXABOU6+Vis5FV8Utejp+zk/XvvX/UVdzQEubXw0HArY4lJxLcBoPng
EJopS3kPWTqcUrF3eC1YaWyLzBijXS6dpYVFW4eS2D+lNvblztySHdpl2LW5Q1B7TkRBu0uGTa9s
RyR3awbhzo0REldw/iMSwRI6vuQNgiHjzsIAozb1mvILFgJM5He0VrE9gRy+9oHMvlryVSHpCNAV
yDOdm0nhxbFboUEK2D7dPr68C6ebbyGevxRLT7cwo/l9qbSD9JijESerfor/McoTC9F1eqveyPZw
enSqWwObkt+CVO+rcFAqVySbjK1XNblK5GvHv1FyhMzBtyFgxOiiOSf1FmuJvrLnHbo1V4CWXtlg
s7G8XiQ34GRJIrwB+zEj+lbu5XbxkelGfuRViFH+OlwPwk6n0jD1e1VaHNJJWoMvjRvyCb6UO+bx
m/Q0AhBNy2n7T9Csehcslni3ucAoLxfFpItC49keBfd1fNsBgeirbtns+7X8UXlHaCn5b/0cdu3b
1vcl7/G2w7Xi5WjWrbCz4n6L4O4x8yL/UgMkiKa+5hzB8RuZfGGSc4ZsBzgqUa4u6BWWORP85CYf
SIKoCe6CeopOjsw+d/a1+Jjdu+b+QmR4fRG5cswc6DvNeVxTK3EUBPoSeeV2qotpaLpKt0y24qOy
To/jvb/XV84//1jUrcujoBoYYGZEmNpmsWwu/YX4L+7YEmad06KQTHf5SruJ1/dvOIB4eFm+fV/r
FW1AX2I1aswkO/juDuWn4tQTRoExBveQNQPLwOgj8cJTtwzOMCp+uHFqV7zO2jsU0vlNlF0RfjeC
solpcdffZ+SpJJu+PkX6mVvKm5VG1Xr169QTyFa4c+yvsX5wcOhKEgcYb4MtBig3TMCX4efP+EjS
FyHaTWenXjdzio755ilS7e7lqi8DIB65EjEk8icpb8ygxE+7qfbFD/s0sC/eJPINJ57QLX7etuC2
u64l05hQkitdVbVvr7Mv6IaLh066tgNiK1J6DiagZAlN7O1kPdXt4XWqT7W0FSPzdZILd5Eskw+I
B+ChhE8fIMETwFedk28+PMO6Hu9LcwTrT3EFW1UH+CntYDeqDej9wt9/ZgnRqtONZv9uyN2Bp2hD
OsxPSruED5qn6AEtbvj4iXrH3yV7/84RdWPPwwyPdk8aGOYDMLJomxb/5pTnworPUirkV7p1dNbK
ryHzup8Ky5H+gVMVMFFHcLVDNSHu+yXnHNqIsunfMmYz7aTpCXX8Imv5rUDpw/Jx3sX6SobetSq7
ZVyI+urvixbmi5UAvKrr9ROS+wsN5KJbvbvuf7/7e+3vS6Dw0wWxPJAgakgobdGsy04lL8aPrbrB
N3+Qk4pqn3Z5FUYlHd/0XS8O//tdJggcVzz9JFWa2CWvdD1g7zWz/35xgG+Ye//vXytl2VlztaeO
nHtarEN3FR5VDf9ByqkUCT2crEnpM7vpH5R02uNI5lQvosYlg3mVv9LWU94j4Hter8ipZ9v/+1Yu
6fNHIrpN6YAfDOa3bXHHR/k3ktakJcy2tGgNy6MZBVheuPOaPGoouVakAXgZaC0EnmR424rR/+rL
fF17srJ8aSu9NPIvVTR03N/AWQxhN6OTUIzZx5ydgqzbDW5oTWyRZkszuX3NjGIijjsL1eVNUYF3
25ehmdJZPcvbUXSKeC3ozlyDG2NISHB+8/t4EOyWWnSBUTC1vl3ekc34m9AMtt2H9EGD9F7z6Xcx
5vCGYCLMMRZHtBado3x02+pJ1xlA5FUsshuiiQRrU49BInjdK9JdP0gmO4hP9dx+AeEHv1iNcaKV
DzDv3pESi2tPrE86tyXY3L+vn/hAk1qmp/mXbs2Pw4RPeEl4mu9Surev3MmXFB5Yx5SbdoMHzJun
8J8gmXB5vPE3dMQnzKX+QzsqFjk9OVTxXfxDUUyn16um/9H8Fs8qMIWJuWiSWSquOXnVL8VlyJ8F
zD5wRlwY0q0+o4UeJmt6xHPGfCN/gcN3R6zySwNZWrXNbMR7qRU6XO6yNcbDCCDkzY/tKsCw0pB3
o8ioyMa2GB0JZI/ZDyRyrA/BQpV9G3sDHseGGrPkWcSWYXDJH/FWmK9YzcN3St/Ejr+VNKMtzQK0
azR6J9hwVwKW5F8x0AZsijvoOirM112wv5H+sI5FG/+imZGZLNXlm2TXre/Uo9040Ur2ahRddPVu
+yVxCX54V6IF3qOZe6j+0V18QUESzm0IWc9MPF44CacKudFWgfkEbUc40T/La+YoIpgCPWG8DwgI
I9P2bRXgfTrXtYFpcZqBx8PlgIn8U3rpvfbp8KmpDH4DHmPKRn4tFEO0lBW8BjvAS89Cg9671QmQ
voRBkzCEMXhJxSPWlWuDxRbMe4k37eB113gPWgORZiWu8UZK98UzPCeVgVJ2/MG89QiKCpM8uLY+
d6bJdUEv+oUfBya44X3saS3VyJZ+YORjTYchGR0+nwPrH5hL/lla1t5w52pU7sIp9z4DoQ9y0JIr
nsAZQCZYI0WgFz2V0lnQCMDc6woH0EU8UZwfy8wGjZvcqgsLGimSdx/fJGZbCJE9kFO+aRsHMEZV
TpBRpo0zMxmYCeKx60z/XMAX+NS2tAOZ/m9QTFnYzmvQC2PxTfFHe6q6jMwZlkG16BAo2eACffU3
MWBGQJD6bfZPz9zXhj5yFpj9873xX58h1FO8qtgnGg7CVSvCsbjX6Tmd7nP+lXka5CSGHkwnY0eT
bD845+llfndmt2FZ7iPGTANFjAejLESVFZjEZoBsvpiD3fMPZALB2+0Sq5wRfmIPX2JpietR+Zu3
NGbznO6ip/7LFAE/1TM3RpJAVTYnO2MoakemAsKD5nv+xU0SPt4tRB0T3t7bmn814zFLd2HswOCP
HwSA4vT9AQME5UqRUqutX4dmhx+NJliveyl5cc0iyXExnFiqx161mHLFh/4JB5hRhgrAQgk2vydk
GmhGXtmz37S2m+dYOiRTb/ot3C9ATx1KQ2Tq/xrmXymsSSN76qvJFBiKHGOfIFr1W1jmlmY1Xz5+
6tzqW7kzshtKIDfea8R5YYt7z56L0zjfZYndd4gkSQc6psnFZ2W6B8jtIanWbtBvm2Eas7CEqvFu
8Nl7GQ4FG19wsIufm1VsYDdlTI0DQwfmBBUz1M37Dk9k9fL884hnDuY2xvvIWAvrd2JRzPonOfKQ
BPKZhFQFRo/sybqTjW4WrhaRwwotW81VsulemKR5FfmC1+wITl5ty/7G1IudyJ8fwgWlgs2WU3/B
GtwxQYvWEJSYpeEWty33SAoPxcJQodawKm0aigVs6Feyg18H7Shvd4zKE9ex6pfjdVopYjM8c+V5
5IR7t031Y4T1CCuszsP4xa7RjG4M0VvG5A79TLIursm2P2hPfF0XKDus2e+geB2PXLIWvrq5RW75
LCTyfJWVjs4kNHIGzSgoIxYH7CN5DFm7mCMWwu/f+ebCKPbs+GIR0D9gEeHW6mZQtNb02b5b7om6
mItmBN0e32RoBBQhhYczQi3ZIs0nxPpqXM0wNyFn85etVu/NaHSF9KHGa3YoVlFurKjfaiKtptFe
+pP023KZzzxuJDLDgGMkzuwuFixJcvw5gkoAZaZ/lqhBOjZg7eGXzGIf7rDcoPcnOwomMvzqT3JS
SpCAxxR19Rif/ZYnjQV7xqwLYwG8TcVtGl8x50zhAC7rpWxBBYcDaOXFkg6VcyXIV6oF+J9vj6dW
MKFwKsJpEsKeZPpbjp3zrZwbQpih/xUblG7lWn4SnazlVkqgwHtZdWYC2j9Ajt1Dbdd/Ipv22MEO
QgxsmNmqeFFhEtfeOGffs3GrnfUWK8h5+sysLJXNrJPbEbczjNDszJt/pdQpynTB/dc2LL1AOyQA
wy23Al0l2za2VXDAfRM6ltKbqWQjCJ9uFIVxitOmRyxTGiRvXb9l26grO6JPRuCRO4sdy6+BePkG
ywWKhS6t04XDc9f/is0ZeWXzorvcza5sigwFERS9fopjEywLN3ai+YGLIt+Va3AMrhAlKf93r/UL
dc99MBo4N0bgLfbiNPu1xO/4EOCvaOLLkiUuz6gymeoYhctcxIfAdS14MLFq4Za497/UXjCRW8Ah
Ez7K4qQEZr0Xv8aXzWDy/TVwKijnju0F4wn9NsLosN6B5R8bFpJpHJ3QLRZLfP+d/tRc1VX2mZxm
tvqsCksNHZp7TAQZ6Hf9Urzj7vpvUXtwlkSHwFxHzpfC8I2ZHtlOnv7J8qtwW17ZJN+KMztzYn24
gJze3ynDCk85ujgoHuVW+GRLT1YQO1b6tnyIcL3+IXrFleCtX1tsjGM8vJEU4TPANTT9VcIgjJeU
abAKD3vRMdPJdvT8T00DcaPak3DDKa2qs/prbwe3jCeAAg+lJitVDv5rZjjsGeq/kBV4QegimlmD
GSmVWs1vGtIKT4l/rLoYhEZvk4j1NXdZe85/FHSbpB1aA3eCUW7GY6vZaI95g9BUSxNWehKv3oAf
/a9sjav4UJ0Cj7v1m4P0K6dpNwxLy3LPRa5W/lKhdHPnyVaibX/qt2qn2MM6cifJpYEwWp7Cnxnq
dP/YlsmhTS/SldJrvk5oSlbpRtwTBziOJj+dmbJFcQ5fn67Kk0QnBSArrGE+lRm+uA70TVjS9zit
aM6woOASfC2+eDiFjCKPm0X6QUXH+TOabX/zV/mep7e5DvcRYpURWpy+n2d6eW/qc3NlUYSZiQJY
ukSUCba0VD7eX4s7VojjNQnM7Mm+NFf2yHzD8ZuNhvLf38hPv7JCda1/U50ImPLm5Ggsw1NG+XCZ
H0sGOmf4BTCayUZSN9IFjlZ6R+j3O4VZrtJ9sh2OswcK52KZ4v+2ydeKZg8+2AnBbbB9jRaVNMX+
srQX24CMdiP0BlvZF0jE6Grim+TINs/OBsalt3DyA3ZC3nDqH6Krb2qWJJql3ThlDhntnpE4QAUm
HW5aGzBk5qlNdYGaX/zC6P11Zo0kElnpjfRLrM2R5NrSCFA/TzNnvTIaujFWPqrJ0q4rlztcwS16
M3cX7mRWecHhiWZ6hrsgYmkCbd+OzoS3M4thPWK0aScLgrCXBTaI5w5ngbVO+HEOrRk1P4xXHOks
af82dQ/5xShfSxZW9LbTtGHVUSJLXiraFIil3X+Lq3rVPvvLq3HmyOwfg4kxCqMx3SBNF1O4fE/X
R2F6KmRTfM5tdVlc6fjWAAKIVAztiuXoYpvuynAJR4Q5H/oSWo3mY8aklUU/8PCx5N4RPn2vfwz/
Zny8whC21UNone67vfmSsei99IhuscuNBEvBm76efTG4Qp+i3OHOi254Gm59bc9bh9FF8RNTIXFU
TPPVKX3Za+UV1uco6FBDMIhnPlREhCEyDrGD0miA8Ui4GUxp085o8BmnPOcw1TbMfcbz+N7INuEd
5+oRMFECgqIY10a0grgtm+1JSZ4vPhGsnkfUE6HgLEY0JMwLLWnDJP3ba2B8HdsTl63yDVIKGLwR
h45mBQ44hrmGSpaMIfy0pvZPvgF6kB2TBe4ciE30EE280R1aDbeFiSq40q9N55aNg9dFSBucYhDr
YcyjEfAHAddV4MGZsxzxnYXelInid2nAZn+QbTNTcBnD/3c6/1FtJYUxnES46z6VhsFTQA//Po37
dNeq01CKALTvvvb4ZfoCeMhaaidbVu2Ubod+72d0FB5qsMUDgpK1RoqHLTnlKuPhoVRmIwm2c7t0
is/uNv9qNzHaWXxUP2eMkutp+U3+FegM/rUf+jBtVGB9qtusmnW4BWMN/smX2F1cmhWxDjT841P5
NyBkiUxsNOiY2UJCD2tMnjQSK06+cHjT9pOhkRpvf1XPDu/3jncMu9Xw8CdNpgEgCdGLxTruCE9Y
6Qn6QpzPN1i9AdLJEdG2JhYvAJvRtGddxa/Z28x1T1y4gJZy4OLW3GeWoLvv5oGDePUGdDOBiWpj
6Nw8IMSNOgJMVDeRQiAqrk5TahzqCjC6h/xagZpmgVMMViPYbAvNYOmfFMf+TsUW+2XMl/2KggC8
kMYPubMhfOcfEA5RHLFa5ovjfI5Dw23u1Wdx4Yw6BYwRf4e5MW1ZVuJlny3T89ogRTQBDU73ABz9
gqE06KdH41LZuPhqu9ghgmi2DZ4S6xjVvS0RPe9x9aiAE+JsINtPR/BGHn+UbE4OVPCQWKGNZHfb
cB/Pt81rqdk1G6KGjs0MXJbsHR+Xyjh+UC1n5SYfwIgKjxpt8aldIeTnt+QnUG1u9WyDJMnWP5gE
aPBnab0YM5GnvAl2wKfoy16mrlkLDPUv9PAAiouPGg9OBibxvcIcliFUwSewhd/+W/9gk5PmuN2Z
sxfhyavsiSCX7ZsdDiNWFtfXud8pv9mxosRZat8Fxg52EjqjtPT9TUtz4M4fRH4u8Pi0a56kxAHr
H0Ynyu22tvKRoCREA4BULtBheLGqGimQAV6mmZpotN9soLIZ/4zXQrfxvqZMK7ZZYs1uvT3sBZYj
CWTqTW1T9TBt7VgwNFKc6cN40rivBSO8Rk5zTnB4Ee0EIxS8b55ocatDeS0KcnM9wAUQBzFmZucs
0DrFh7G/LWIbYxvYQhgqLXIOxem+EuY8rsp4xwIW5F5X7GY7bvPl3BA8RkfcC1R2pfW6Mpcd8dCh
YDprB2io8720YntUbrJTO80dW64SHiJChKsk4j3H3BZ/9RBCjBm/7JZa7Bzc3me4f538jOC+coDA
EEBZns6cPLO1Fk8kMxKKCanS1GUQOu/a7iGkhE91p9rNKuFMxWb9wO+ojK/VdKz4e+CwYPr8J3uj
4r5GxLR8ZqPvHFWzGFlSbiiAvpiYARvfmFzYwFgPGL/qVTwIy2xfXdITm/qiBjMQrNiVfwCM4HtH
tSEvARwik7X4PFP28arfq3hx+Gb6699n95Hel8J7WX3kbrzCHd1mqiN/Muxun8z/yxVWJgiCpDXe
NLZvC8v2Gp35OIrlizYoB+47ywiCAcs1Xs3bYD9sc1fCNJmh0oTQRfDb2YaQ3l7qC4/mcOEmY8GT
kNed5YfOwr0fYEwuSQCVpc2r+Jgxwrgh+2tbt8eAPnfSAUzW1DApYHbzm8vrOrER0+Px+maL5txT
7mReM3oh/RUmk4kz+vac5aW3tMQpklWsL7VyKwZWqMH5dEPN7hT3PYBlOLDIMt9RE+5+A68G8Afy
jvTOTMlMS+4p8Zettn4JO3HLxkLoG9AXZ4/kiun0zq1ZYCQaeLQhf9S/0Tn7Ggi9+QUQPvL23DHT
byEYNUgfKWiU7s26/q1n3CJs6Ya2ia8l6rUT0jg+nYydNcgSo63KAAIkyPzF1O/C1eEzNvQflGF3
ad1Z2lbdQxMyZ2v9BHY41Lb2M49trDbBuxFIMlAycDpU16/P8TsReQaN+B84x7Ld1YPRIgKI3b6/
TdHBsi1TpCV2fgweJPEUTHa1rebOwEZm1LYYAczdd2fJnUW5kYHZ4d+NYPwrutNU+JlbhxZMiAbw
xO5Wc55TKD1f+roMTNSeV8zSIkdYsjrMHPQJdbFZFBiT4QtliDaPQWVVWF9flEPwK55G8OZvPTVb
E1rENf1FTFsWjCUs6c6/93L47HCEts195slXIEXBKs7Ch3oaPoLYE5fS3CXN4ruhRPnpLHYKBnFX
IVjipOGCLV610WXJaM71KkToew/OLArqbCKizRW7JEJrH+z0be+BM5Qq2n6D538SbYpu/50cWsA3
4dDNDO748ip/KIA80XkSTl/1Lwyp5wx/1t0F8ORdTecTx0xUGBfeoz3Wx9mXsk72Cz5rbTYAnH98
lOH2ftYuhlZArQ2DBuaiZ0DmOUZFNuw36YEs7xw+ue2CM8p3UlP2QD7laGWbz0/a6oQJg0eCLTXY
r9Yb7bViKGSG/EMcY3RWWPDO8fV9hhuQU9WygqNL65bYH+KGXX0t+JvF5l/KCV1sUhdpOgsn3AWw
0XPmW8DKALfwpuz0dzyrTnhs1lOFPLDxQgQwoJBcGViu2122V3eCxSWNn8gqunXk1KfyuFjOD8QP
HQZX+ZIBDHsDWsha8uYHfWG3j+jOoxuuIis/pjvsUFtvHNYEvMJ7YSxP2Xm0xCVamZcpYQNojJoH
D48xC4P5EyEXUjl9iO7ePl87lU8LfPszjWwDLjUo5dsK14gIR84z7Xpo5FfFS09qYG/m/6pwzfOl
4vbHrG7Jdf5hFhMGttC43dyA3gHRjdsX4g1TB0BEbfU+ytJSxbrJSKoLooV1xvLJ1lNtuC/LVXot
cJv9VL94rUNX9ssSwY0ifsTQaajs7/VWskQqtoiKyKqkQ98iwDEmDQsMKxxvGYtishC4Mp1tZTJ2
7sPpFpld6iO8TwHIjY46Y1r+SfVeypcXRdLbFiX8WszF3Jh9VxveCbKsjnFXZ9a3/owpCO8T5RMS
rK+VtQ9D/bO7ZJd4zf05SR8xJWSyDRHz3G6FVXLplrCo1D+Un67xJG1CLN6WVOolSx+HyI5Jgxh6
+h0Ie3IH2oofzHV/B6qqTXDLcRZFrYwW6emPy8W++gyXPFpv5qkPOCHgNiXaPiPdCGz30OdszEpI
La/gw93qB4Je0quV1GLdHh4V6C7TqVVwg9EhbNQjU4GWAfyTne6SELt9hFh2hOZ6bD+q+wxRi5Gl
TvnJij0Z8ZJ9zu0j79lB2GnUFawhhUD0iEG4SaEpVtsACf2RKls7iAjr8IqiPK6P46U5zw/9unbT
ZBkppkZle6tdFpg9ASvCenFJoc7vZhBI2JkZf7y/hcgNLEgx6xjTMshrDpxHxixUvWNoynhDuAuL
leBRa9ZwA+uub/FtcaUpbZEWs9lcA9ogyi+b2JbVI/W3JG5q1LVMjHl1YVCfAKmO/wgFWTziCw0D
zj7zwEWNo9rVod7F1By0NZWJbUYhUSnb2U/7Sacavdx4t3j655pSW2JbWKKID2deRXMZYYuwzstd
PPPUb/U7kQwWnZCTuNE0a554wOjRg56qeygjcIitAlzN9hrFbmYmh/5n1nrFOfbyHcaqdHDap3Bg
p8vkfRZ8VHBYZG4upKJx783GTdt7i/wUpUcySf2QiDjoSebrtwL/I12b8L6pzJgMLbBEdtpr8I2H
iuQz5jB5fFipUwwqCq8v7Uo0h8Tt6nuSg9egQLUqxmkibFmPu6wumC6DuzK8AmvCWg1C1LZYt66Z
PnmvkbKK11laXraqrrQPBN4Y7H1huN00TAHU9Vw1w2FqqPFtULJpQX4LU0UTZHbGZh1OG3BwHr32
d3CldcQT9JqwhfmluSdQVAMvLDa6j3O3FSpWISNl2ZLUB42KlY9QggISn0bTZorf4yrclMwy3lMJ
S3fD3DIwm8pGmME9lB8JMqHIHdq9tsTjFFaPLEND3bBPA0s7AQsOhk7jKXhb8rCqIEGoK6lzqEg4
4Cx9iD6UUWJWBQrR17LDAZJNBTCC2lqaTn8l2cm+JBJRWJOV1RanKNlL2TYrPaRXIgE89EDCTeiX
/euQjysdtAsMEtdbdTW8tjLCL3Wl6JDFbqPOuCb3KEuoy6iFKBKILqgZhlCyU3ZLth45rJVcDlyg
+mGzEFwfUh25QCMJtrjVYe1lpA/ltDhAT8IJK2lJyiBFgdwx/FWMvMRf6jNQlmQDzQc4HDcW5khd
vq7q1+vwB+x3E9r/X5z/739FmVVdzUThP1yAv98L9WCajtTw4fgDrGsSXLlrv3fnUrj8e230VcXR
Wu3w8jOc3LCxyzoGY3HDk1AKDOXUt9+uogDR+d93uLd1q34UsXqpN7qA1tb4e+nvh9KboMJmUg/+
vSa+c368mP7i7/8XNX5LVbVwWwWKPVYiRAAO0Y/YT1z7v9fq6QdVAtX+7wuu49V/vvvvD/5+7z9/
oisdSksheuH1pwBv/f1SluoyK970Rn+/2gZ4xUWxlKxe87TeB6/lgMcL7rUQVTrfkzlYUY10t+6b
wkH17Y5wgKS4bc2hV0dLze3omnTjtg7G4+BjKxiQGGMUmTzfq3m0T9PwcyFnJ1kRPqXZq3WUVFHM
BfBGlIzLCNOjmue18/dDPsjkauJoV6YPjH/wbYrTwUnh0yXBa3DfbRM4WVzQ5DFBWODSNU+hxeIB
OLM0QaSl0TXa5A6eaCrHOyFKHtmr6JeviPoUxclkCc2+iZMYwFXTDR6OiWi8sQCZFdJawYSKZ9kb
dcXmqixjLEVqRPhOQ4oR9yCj0f6QtZi7LOagDygmiOoAi9dlp0TuOiaNpdfjE1VIg3yVgqN7qRgV
QUkTAgqjNAKyjOB3zmFbNK8qsMcOWmPTsxEmRDCP/WxYpkX4eMXSCr9MYxKSkAYEhlaW3myOg2EU
dw4nJMf/NMihfFcQLxcVNksRJK83juZoX1/bQJV+EawxG8BZB4Nc5/0GLy/DfmZKb+0HieVnvmCe
kUaYxRST0liDmTDocF9qxjcxbApFA9p7yQiKSXtkwRNmpY6bT5/Tse6zELIdhMAx/9GHPLb7Buwt
OiG6bxvYYvXkrRmPgTUo796aV9Ofh4uUCORbVGN+5xd4u8WhdPwf9s5kuXEky6K/0lbr9jJMjmFR
G5HgLGoeN7CQFMI8z/71fcDMysjK7ray3vciaGJQoigScPh7795zdY0LxyXg0YnKYlvkik4c+MND
Kz+meScLcVCCNXAuk3jNW+63ExJ3Pc6UH+f9awDvcV/l31qC8iFoEKw7UzaS/yIPHrOAAdNDrNNz
aLo4OSeYZvtuWWuy4kcM7mKln5OqRqRQuogWVEdFnjrvkeN0WyOwP7xIXc9GRlPK1VEea3JD/BJj
Pv6i0KK3aUT2dM5ljaoF4KJcglgzTrW9Y/Z+OUzk5cwKNXfk0Q9mpmja5XPNkejro04fst7jiEIc
mbKYJW723YxRc6zc+UYpeiJuTOpUUnB+BGO02KtBXWoZe1fnnSWw+rby8Cux4ekUGde2VKdFZXDI
dvTQjFoMJ+XOB0eZnCUJuwGYFW+w0xGf0kGrOwZEjWWD0uxtFgMj+yHrnFZXk7w6scFGLkDr7FQP
WkpJMIiCvvLAVFWjbxiSQcG8yHvoLfAnZpXKdcNSllS5vNGp/o3xNuBAWgcDzQgjhIlThahzM9Tf
xfco0v5E9DNZcYa5xkXOjjzO4yX3VR56tjRJEE7bQBFcUSO6LQ0LnSHxXBMkjC0JTZILajlkkNGl
fbR5A4aa7mHec5gNii54SDIFmCkk/qpJTn3MRiVv2fUVVUoG0I+4nQ4QVpjlIDJgiQ13lnQJTGQM
EafjV55hGU/j8DUiIOqqdDL9qjTS7Wy2/QpmudoavVVsWhfqzYRSNRxIJ/1sFFQN1acvjVLPFqEU
FaOpjhnilM6In3uO4KhxrzJBE6tk8BlDW8vTWbtzSKi4AcOzjdPpU3O0t2nisyZCaIY3nfrIsj/a
ktqeSFeDj3Y2b1yLlqOwngnX41p9kQDNDFyAzK3GvECDK5t7cH3WW0q70TCZVRKkbYQRAAtLLASf
lTHZXHBatzuAqn7PejfxMdEdzTaC6gx4X8mBAekUYksIUInEc33n6d2V2yfZsTQZEyc1O4dONzWM
6VCdie+5AXfnk5QCBtclxSxozAfiqJaQJXqGBCURq4zPfgMzC/uNE90UemicNaN/bYz+qSRmpOxx
dneTRhnv0J+IwECdgURDxmRor6R2ZWkYqUuqOWesKp6X9c0Qwb0IQuYU8BgPaBFrcuch76Ld9RiS
e6eAJbJ0XzUwyOsgTxjg41DQk7nbtdPoCzt78qbFrmD373heAyLP2A6P9kdm5z/nDowviZCwATR6
8Lkf2Y6xBozF1tHIozX2N/2mL5GawxRO165FvQQsZkvugb1VYY9sAg6BF3nP8I4zOs30KTjNUMrB
FnItV61DjnKUfqs2xN/DxHksEnufuZshRG9IVnSx4mr0rPX389g+t+X98hIPgRNxUEW22JpzANvG
lAuX/Dn2zGgTFVI/kA6N5pgQSMY4aDx0j86I23EqQtbsNl7PZrpg8DHYokcCra1afRYrFYUBaBl5
kwbsRh1pgSVo1L7Xo8q32+wuz/OZHEnaoy4hgpahSMFQCBvUmDGumAOE9hk9RmeWmzxtMYjwJBMV
DkZpUspvipBD3knaYT0vbWqc+Qgi+Ew9rSPqe0C7IoAt2Q3N5UoN7krM9L6MQGMI0cmXTKNpkLsn
1QnlWzXqiXJsYbm5aldVQ3Iop+oQyBBwcsEW0sux9iUhXf5KBv3VEBDLFVCFpSKOmaBRwiA8GZEs
hC5dQxPaxMZp7ky9En4ElZjNMoV9YtH1aG1qv4Er7JXD4ClyvBkHYsYME94v80O8EsMAuq6ttmGB
hI8cofMM4BVdq0cI2gqaLwhix1qRy8Fn02CUSSF1g3+TEEAZtOtTBmkKgXwTGS86TBOiAefc72io
lckcUySKJy9roR66OUPOUdL+sPIHo0ieRR3u9IkFOezbkT48xQgAtXUfYnop2gTfEheTvHGIdZfG
c26dZxOcr+VUO9HTwJw1wPMknnzxjlOyu96L7crxde7dT6DkD5A+1Dnvh/Y4hntzYh5g2PF4lLD1
r8gMRAyT04VqPPfkFfkPGZDMNWhM8cvkdopc52Cq/mmJIeVgZVvD7q4a2y3OVlqvTBqTQFv4EAAm
hoWsWjJ/ym3rNc8ZZBHcDNAjoPCFQ3BFKESGGk3/MlP5XDYk4kxkFUzjfALQRZwZ9ctaDl22rnRr
W6RIF6L2XjnOPrZrmFaIGgy93rpAdlZ5iOfHDO13sx1rqi8YxvFEE4ugwAqgn90oDGMMD0CAbDyh
i5ue17/uZNicy7k5ByJ6myc32tlQD9V6TnLrzuq0XTjTTcoNqKm1M/gD+FQ2LUy2LTDl09Qm+yBW
UC3H2zor421hRtsopnulA5Hm3aqxIcU9ZsWlBBJN5kfsBdqBy3TsncNRn/dOT/elgV0BkNrbaBVD
+ixK1oV1bYs8Wdkh41W4TeRI6N9y7D5drePbwltk0POR/R1vWPUU5Mrd1ycyFa0HZdj4bnVQJ1jS
FJuTrXqOktja4ABXO08/VDHDHCvgqNUVQJZIMkyp4XY4aIUco9nHki791Bo1dc5tFQKYDGespET7
OW43o63No5VSDrqr8XryuEqMzH7a2obcMKOGHPtn0zSTfZbltwgRJqPBcImgvtb5qONuMn1NNH6B
2/dqcGpnPzv10Zqs8L5K0nVoAG5rkCqS8GVvrLp7d7xqPOWed5w9yhVPVtthei/kNdDKU4tV2BeO
ywhoJmI+dl4iXT502ZTDUnQ73qYENWEOe5iC4BEo9UcsB7kzIVps2qK717shPAECY3I/p28yFT/T
jjcUbiqw+GEfyeqtIfiSPV37mhsxcw2tPMdBDZSMgnvkzIXB3lzNXce7EEtBUZJhaTIftFwD8zzc
EOo3X+nbOnS1jVvCie3YOdWFOgGK+HIA3OBy/AhSOjsBGQM+m7FN0VXz2XT0cx4JC2oIKoWNpVdI
jiuaaj1VL4u/V98R0UQnOC7bbbUoe5O633tODZLGRP+FYRMANU2MkL1ni0OklvOzNeWYFd24w3zc
6r4n62Ot5X7Zum+kohIXlhHOrdM7KosUpVBL820Gn9dgLXjUGJqNcfuWT0m7iswR3eSYOluJMD89
2oNBCW0MR/D0vBGRgcmkyPlqRjunhWazhuE8EaXV+HGMVKOBX7QaPjWlQEl3BX/pXVfjgR6xlEX6
HPq2xBw6DjEyxTkkTieg1FNm+hBENgmCPbNaPo1y1cvUHzKt9fWciRFVNP18NwUH3Ax7U9i3JC3S
72o3KXFhAt3ElDMechlSmFSpSJhz5XPRgjMw7jmTvfu2OoGnj+Z+6bihFeTkQeNU5WsvGvdmaWyj
oGGsPEfdHT2FJwG6BfSrIIyFD1DoDT2QqX9P+4Isasv12c2LVdtpp2BmWqvJHBUk7cYZsbS072yq
oYMu70aNgVgyPwP72XlpQusgglWXh4I3jJPdcP1kfJE6GCRQZchqvcUv2z5j7p6ORoXe6sYqCgi4
pdrVGbBTO5bRluiEu2HQqbwbNjOBSQLZULtn06b3GkL1VcGyWdY5ONmXIshprznOofWGHvNd78Nt
eqD1XXLUxXCbLKRuAnoIkqBgE2OLh32oz46WvKdmStq95B3qcxa/skAl6KT3hAvX/mB2SEtm3l9t
+dwD9KSmHhyNwMteNJt030h0x6RbfIr5wARyJg0rr8U26ySzPo25y0SWXc9HaXUMNmTaZNdAuhCs
VOLcRB/9JA/N3KVHAn45OlyLsU4T4vJB0uoueXizydBa4bYdTWcfJfclMbhMNrrPSENT0dAcgMOG
IoG5+mR1a83B21+MvLsVzZkNbKyE04uBtygpLuwa19Y8T8Rs0nHwyOBDp4se0a7t8ToqoaZ4clxa
GXi8DURxsQEW1J5MBKvKAAjcoK/rLVVQbQNrM1GTawFUqR6NS7Mkg5aWjamq+Z5ZeqUXzSdI1IrD
orERMaI+Gj0ZrK0gGM9tGu2GQYH/M9Jj4aL7m1R1hDDVrqsmQDsYxL5Mgru0QXwtlHE0l/GOJGnn
ysrbZzsD36eRbDC+qDDUDgBBngfLRMw1tA4QO5RAfJ7RzhIKVczEyL0gURQuLkapDu00EQxAisXG
lPga5mczs7GiaiSqJBXKKmL0rkKO+lGV2mYqomBNFfyCNKPSGuNT1Q+REcPTZNV3+EAxmK7a+GyQ
HoR5IL4rEXZUBgrDaq53LRSuWhfBgwZa50oxF+YPy/TsJbPNzaD2Zou3QpjxkW3hHR0Thdhi3Baa
8c1CCRe+ruGuUd0V/Qj818zXMPXEVdOZjNcMOF2FW/p27FHQut5jMYMcT2wOVIdh4UgNf2Ow2GDO
cj5VHKMJQfjetxrVjj2+4aDq+BCb5jRL/tgIRXVdFdNG1AlzDkBPd7P94ZIqQZ4EPSnAvb3nO6Px
rnUMU8ZlejS/OiOVS2a37wAA2xXIocB6DUq8pViwDlqHziProx+dRlMogRmQlMk6Nka2VQS1+G1d
v3LK0WAKlgQgzXprzH680k2Ep5pdGMjctQ/THh9Uw0yjs89pQ9IFTBTkfDoCsjH9ipy4uFVI9Y2S
UVm51LGSEk5nDwc5+CQwTrgjLZCJxLJAxe6DbBiIjAyvZppfoRnrZ6fU16XERtUOSDXTaioelKl9
uJUefVDbfMmAU1q3HwtP0tU02y+ub2+5Te9FdiG7rJuy7psd7Uw5hdMmrOM3S7PQZe37kQtqbGHm
bXvaaiwNpxyFC7zJyQVjF5t5vZUhmxgHVkNjQpvNBKMJqzw4Y+auCn34CIyEWG6U4mXA7mQOmgDX
9bAjz1LfTC7LWzHrP7LAeypUgn8luyxWDJ+C6RxP2Zurt+NWQYw71ZPlMu8S+tqOtRJBTv1jGK3t
UmasykYqf7YtRR4nSQwJ+xZQ7cVm0INrFrrk6JJbchVWBc0NV3+svJraMJ8EUk9McbJ/5eIV36VT
R2qj6z24Tuj5gSLfvq3bJ7cgEmGuLcjlNbbU0nywLkl5utWss7DaOkITWzSqRoX9iXBvWJIaPZ4l
C7SYtAbqCDHIoC8PTVksSXng9TKn3waCTaiLk9MMClahXMOPwC5Ji0t88pR6Q8SK4nbWXlggpUUI
D79IvJ3J3uIQltZnDKfsBkzhrdIwdY6GOW28nGpPuThecvDiqWX7diI3Qa1thrljZukV3dn8GBGe
5Cz8KyrCGm0vbHunZeoQvJhF4bvKRKQ/MM+Ikh9NVTq3Lu1oqob5yh6cZw/xXY7VD8+LNfuyEt+F
1W9H27Wp3MSN0zdfIY03v2zQSoyVqbYeSgzCIcJVDbHcX7r2pZaXm9Axl3Cn0NmNwXx2p8m8Chxm
pDKY2cjVbA4cgaI4EGgQZoMVQ6d/RdA72SPRJFZO3wO5Fs9J6ch1ZlMlR1Xxaswq3xlyIeu12goc
3s4y+0Vk2XWE3ODjF+QqEPpDs9lsbxvhgmIIc/ocYSQ37Xsv+mPTEqRsqBFTh93AK2h7QkIi0a4H
HS8P+TstrNOC2b6iHTFxhVslupftEkNz/NpYuHmT9mn38t5sc/nmEfqZuLAkoaz90DpxNhr7xLX2
duSTfa4CeSDHnGj3okWx0nIO5pm1SYpXcsucXdDAkRGoGQrCjjDyJ0jf85HFv8OWxYWE1CJ74Pps
15/ZEsUW6y7y4nLhW/7PX0Zzczd2i6FKyvwwebJMbi7fHtaOOzOoXoqIYZzXFP5LmN3yTcvNr7s5
2ReYkZaHf/vy8uP/4+O/fhx+Na/r133HZcI4bnUxfvMrIzwSJq94ubl8dbkR5QClc0nC+XX38tXl
/y6P/vrmv/zfX+5evi+ANlMNn3oT+HOKVdjLp/wQpBV/zbz8ib99efnfy31lkvbDMB7ah+GV5Dnw
Si43HF04bn/dFyr4531r8dnio4lfnVzJXaoErHMNxhxkO3XI0k7xV4puDxj/KqtmdxdMJrQcl+lp
PtTyEGmQ01UUuGvPZUtzudvV6vcH0uVbID4zeRDm7tcPXL7tclfQFNraY0SOGU8US8s6TIaLk63X
Ugv/Mtyey/ddHrnclHnDL6fovE9iE+O2XWDoSv746c6Qcl8an7NlSATD3oC71UYrEEMRO7JxgLK1
0IqcmmF+kHEtriumv1bSPXQJA5qhmZuVXdrd4XJjTB2CiKhsFPpGhUIE6oxDjvwk0FoUrqT7mejx
MeUCbjVMzKK2ZVwImzIFNraLF4JtsoCiSD/ncFnuXm7yCzG3d5pm14TdmvA67A2XR4aw0JUfVMXP
bKQr/+vnsjbigjr39iGANLlNL89wee4qXKi65DAf+XPi7a/f99tvuTztb99zeWjqmKToY4Er9I8X
lf7xyi7ffXngT8/9vz786xkqN2m3Xk/c3R9P9affWYJPjtPmmOlsgGFmsfy5OSAF6SXrKPQeRgvh
oqHjs3Pm7pTSegYnBT1jcAuGYSKmdfkjtfR659QBU4Ey2jvpXOztKGlOAhDt2KbM8Tvi06LBT7ps
L0J0K3UJygvEyjogPWxotG/bikjvrRnEk0NBF5SdCxWnpMqGVEAkIT0xZpZGQOXpFeYEAQYG0eC1
24DZhyA9z1/ge5vUe2QDVp7TkSXNqzWks5rmh10arKtwqDErMawfigbhp0stYk1ADVoYHkX+E/qy
IHwBDRR7gTUpnaRh98AVLBbmwi4fO5sBAtleHkofsC50ydZsupl3d/gV48wK9/WkPxhOccP2loTP
TEOIQFBDxiV4N9g6ATsFDB6dukwLYuRULn6usr/N9JKLWRz050lnsNQzwSQaAuvBogbPQu8wlNO8
DlJMW4lASyxVpTi1gOI4aJXhfkAEv3Ir0dyWzBbJD43I417lykNCo3dfhK4RpEVczdrw9GMZjT3y
0wAxeguQ3sUAojneS4qssmMOsg7DGAdRj6KnaGneix99n2Yb4jk/NGeTZhlRVoAD8UGlt21NsZ3I
Cg11hF+XoAtmHHFwtOS7I80fRtpjnm1pppFftZM22vGoRBhQ3gwpckMnq19wGRD24cI5abowvKpd
+qRAcIk701syiVPWB2GV0752qB1CZrBpFzdHZwQtjHlp6B5rjX2xTmXaFTBMYBuvGAafx1Q/jTBS
0Y/1id+55bXozHpDlNeNMKyPol76trwcwSFMc8QQcNh7kIEFxpg0KL6dLD5mwYhxPKzFdVTQQ+Ny
BlMoFrwnmXEOoYyY2tCsmpZ2QI0EZq5CY1Wk+qvWmT/tVOyKEHMFP3pNO4ATJlK3ubAfBruZbuk9
GiGbtVSiALOlQyYjPJqaZshBWNqMaypN9zBWR7/wxNEJHlJrkHddZnxLAxd/nD2FbFBw1Bfodq23
odXApXTqJdqJUKdMUEays9JF12t3nwwDl8JvFESHUet1JSY+s8/8Cnjwysx1xXCFPatZMNJGAkvY
G2Fok2f4Zep8hkMTPZe0t4LAq9bRGG/qEXBbQF93E5BnoKXxnmbmk1Fbwb7mHRKeKWh1lvJJL7tT
lnto4FwWUSsfsdVZcjeYkbvrquCaBPHmYFlA1ocyP9ASuNYwYU3t8FZnzbtGYIGfV4hgc+jBpX7b
RhOlH+/3IPxBshU0+/mLBDJx3cT4BIyWFp6IdNQ06LDSGBl4IoPXKEZUrQoNpk5ERleOBxhY73Wp
SJrUOD+gR4hPyjUUFdq+8DD4hv3RQmE3YuxpG5BKLOcbc4TGVwkCL6ckrz9ym7ZBCyFxbdrA9yz0
bTqtPcQvabtxlDU+5F2DyjBBKMN7i4C5i8SZPT0APx3R7QzU3InDW6fnmhwyFrKsONxMpv7uJp6G
GqZAf2mkT7MV99s2pQzXI0eehyj47Gih9boEiWEg75p6XlfdE3rVVeADlYl7Nug5u6dhQBYzX3kD
nSkZIpoaxmAjl/iSyunGx74cGVuOj4Q8aGhLo5+G2ZurmmbBppNofifdAEDu8KRMidG49IsTcfS8
VYNnOmuBhBeksvpiuOElGmujDToUo0tE7tTW2wJGJWN8lLDTXB6LcOxA56EmRcixVUJIf0wwVUAD
ylOUxnYr871hAhaSpI6CaSZjdgljgfI4ELftdvsu1G5qhS6MYdVTT7QMHY27sW3VynDpfcyVjr1Q
I798dPvPBFIqjbbia0pAEsLiLtilac9CI4O1cxo8SBJSZt3NR+jFGNt6sg6TnhZ+adLgMZ0FA0q2
jVZPD1NnoAe3YrrFYq2MSsGil6tMhvn1IjLjyHXKIT6llSISKc9P9ElvhHYRoMeWXyZ2TdlBHELf
of8fJ5Ue5oYP2lPt2Qpj4DTVENBGmN6cFA1INk03KX37w0guTJO72LgI4MY0XHp7bUrfRgSvzjS9
ZTbDdM1OrnsiIhCVYrWwDSxMWmOuQokUnmy6U98k2aHezGN+l1U6a2rh/aiKlmZ+h8XXbp5TV4vR
zFQPNkOtQsVQRG2uzLlwvuzlVLUNRjgpqPeRE4ieHbs9NX0EWn0etbkCmrOEI+B41zUs2W6OBbmO
HnWvlTpSXa/eo8vJa4QIUEB5OvLGbeB2jJmxQS3/d3lAubDxasd6LNsuPHqRfCWpJ9wkjdYfSDRD
eLXc6GOKmSIsngiGjA5R3niH2ZpeIwGooi3M+aCz20Newk0jZOjLHDkB2T/lMa0LfV97am0s3cOg
NbbTUgNoDnVBTR3ptiWJNgvk83Jj/PHV5e5vL3H5gTaOGcyRz8QLHzqD7dy0vHJ31B9FmgH5cUb4
/HjL0UW+5FN3rIq52LJ9VDScZsKPXMPlSwbp5VVpF+ZaBxa/mxpvW8BEzJs3M0T7r5PgzFWVLf3l
xnI5FIzl5nI3Ei4ddAq2tdU1/SEN3kOrJ2vt8qLMth2V383tXbQc4anF9aBLUnVlc7ZQXFJE1Abo
knK5uXz1l/8bXI/rpo3BqDESmpNL5SQEyY6cET3qy1Sew76noCuWz/LXTbvsUQmCDlcaE+eVVTPs
3OkLmfUSqkCkHzVLoW2nlljyYblJHImU6XI/XnisqqYb42XmziYoEl29M1QoXiCz5s390Ln63nYg
FpHZMRxUhpBXdHW2GrVxIVUBiz30Fa6zppTXkVOyQNiGcZj70jxcvmo0YRyq0S5pZtCKDRdGbA1/
n70YUbHLvctruHxlU+qubQsJVxSfKlnrh6519QM69iGyg72soZkYKaLfsIowwZPyM+8j856xSHko
9CVsJnGBsrVvamSfR62Xrxgb1HyERP0EocCy47TmoTJ089CaSUMUYI29ykZ9sAC9rxZ0MqxLgrWg
BUC8yQJoChWC0opp3dxaxsocqGWYY95WUP63eu5wOHmUvH4Xi+9xqWMuN5fUCn0MENMrk8bQPzG5
hGC76yajIdI0bnEsBh37kuCCBtWLMKZkSmIUztzQX92XndK3E/PRg1puLu//5a5JSzHLaebwdocA
9JbPgJ3b7zfeBEPFRSuwUp5AgZtREBmRiah03JY9ipeaDa+3gIR/HYCXu3OCp7ycVbDuW/fBNMe3
qsJTN6hFK5mohLxpbfowscez7jv7caqO/5lbQxtZnZjOBjBC5e1p7gDfJL3RomcNfDLdliSI+kTF
7bR3AkUpIBLahD7yaniOvvdYf4jH8shoSkOkilJ72QvCXE7YEK9wNDmn6Em9gRf7mm6YWARP0WOO
1mNLIhYq8/wbiOJyUk5b2p5MECt8SYwC5ivT8hmCQLcmdBqVQPdKEoMXgyAhfhNrGTzpZgT0uum1
LVTHaNhp9+qm+yy5OyMbvCJJvgRxxAzwzeD01dcIc7pXfpXNLA75F+HV95jRGBLmuMER3tin+IOA
WsTLFYFwHIG0n3alOOKd6oj7xOw+bXGEGNYmkp+IYcDbVoBGH/W3OwBWfnzbM467wmaM0OJR0CkV
G2znyQKack/zZ3hrnFCnAS7w8cdCJCCLzv6quJxlK/vB/iIx6kG8m4fggX48e70WO5YJe/cqiE7s
GVhWjLfkZb4Jvia84S8jDOxuS6JIvLcw8BOpxaJtU0hurHotmGIhJz8BnyXaIsb29cpxgANeMZ1g
anTKjskHjstqVQS+bm3CBkcBjlj0Fhh7ATz04qqOGWGtkMcBihpv2YmxbiCJ9+5OqC2200dYX8n7
n15H8gRS+dOMz9utuRjurHrnOQ8i2/4J1377W3DEfxR9flvGRdf+42+GC8+dfeEclsX+6x9/Q3ii
SY3thHRcpKm6lH/JRKjqaUwyU8eoqR0qgWTFT7/FsdylH/0hvIdymqFb2GjBbeys53xLW9E5udfq
kyOEfS0avWxhu8z2Wt80AdumPfkrOB6ScBu5+6C4hdk5VjBU16bYCs9gxs6+YWsg+XuFaIIy8Fl9
Q/fb5Jv8DQrHNR7QXfU83CX3+WP13NFxWBFZ8DM5QKx9zX6QFmpuh3N24NqPDlPjgMVYvzO35ICa
W+eOxQytwQ7ZDHZq5NP49k2MTfPWIFZgzdmxAvOGslRZuKO6Z+caDPNEN/tkL1GLm5/N8GU/5idw
vNE3xgQMDc43DigShwl13eDnW3HAfCCG1L7oWyN/HR8YLDzWfOhYbWAV8whnNbwGgawfKdkew2xw
knccsh3jx3vEZvULEgv3XG7ION3g1aU3nPH+HZBEkTvMJnuXfaDV34g78xkK5obs9J/qw8bYbW4J
3Vs4jcYradjxqd9ru2hrnfGFWu/kJ2Kf8rHed3dgABE85y9EKSpcLyibfOTOmCM5Tx3cAB+Jv4r3
hQTXSq7k1XyzIAAeTW31EzBZ7PjsDtak2ax3wCyBfTLBjjAQHvvFeHHEpwBO3dfvGVbqETudEy1y
6OILvYHDFhnfeV6zy1iLegeRYc+fGG7MW/0rz/f1bvpBCc5L5QK+lYf6bT56b9SVW3ZuG/bmO4Fj
aL2AFs5v8h0lIQpR/0BMsv9vjvy/BJL8duDbhqZbtmN7nmFxYvwpjQKQfYuiyxjPhjuc8SxF62WN
4fB6crxXY1GYXsXQut6xzaBswmj0hCOpXYjfi1b537wYghD+21moWxaKZ40Asf+WTCITEroabxjJ
dKNXyL9O2xM4PfMWgWjDYcP1Y43PjrR26qrwpupuQga42Cyf8I/EN5eX8/95F/8274Jckj99cusf
3Y9/zbvIaO+VcfuvkReXH/o98sJ1/m55tmkSX6HZBrEWv+ddePrfpWZLm/92bU+3NNbZomy66B9/
s4zlIf7f0m3H4gBw/vYfvydemPbfPdtxXH7ENi7P+H9JvJCu/pfVnp254ZgeK75n0eZiy/avB31s
x1aS6W0E+OupLT1vPwcL9KxFE/NKJg3SudwymDlSRFIeWlgm7JbmjOZurDT+sqfqW9WdWDTHNWJK
vAYhiOAx9m7ndsgPDPg8SkoklMQSzahUTq7RwvqNe0h64bHSE/msMefTP0NzdB4mkrmUmAA2SEfd
j61CwpyzwNOJCG5lPyPGAMKa11m3sWtYYE0zM0VWxHCYLeLp7HUsq5oNF/ubwThNWUrqKQHF+pi8
eDPcf/LYYPhmZFYhPK0J3KIXixidNStGYFFJeWqT7NmdQ3XUzL1TFMZmYhTYGbAZkQC9jvZB9Fyd
56Jobo28IFXU9PCoqX0ecPlh6gtawGT1DifYEVm/0Eta87Yr3ADYCsBGQtxXch6KbYgNNPWS5kWb
sCeVE+N+NHva1qyYNPbSpI6Ha6KcxHcRZp8vN51t7FEXzX6qIeMAEuRl5DvPPZeHlN4V+ILE9POE
yyokVuy7sbgneCg5S35f21RqK/XxWDWwQOKZ+k9Xge/ZskR3Tx4A09EKbkaPVgAKzFwofUee/c9m
nPeaZ44+AZAbx83KrV1ON6Qdz9C1KKLgWd822eBcJaMgEbBkCDIIKvcEN3uKDpmugHdQ9HfIHG4M
4D5V1T7m4wKInID9FAwaY8r/TWRjLjTHkuQA74ZSxmgKEzASo928pIdiSXuXlDki2E65fILsjmWS
v8RReONm0bAuwwqIs/OqwUVKx9a6EyOYCDbcS8MuMG9tg8W7cNz3QEYjAG0BmCerwNM7sV+XbD1z
PC4H0xtB6dhVhh1UtNdpifQGrdK6wOzTTTHcQELQ0HfY2W83/GlyjrKHIc5orFAQt01J3766CY3i
jRksYRYBvEaD0AjhMtcdg2qX1268c2MGo2bE3qcw+vK2HNgIOC2SYAl1p8UlNKUpplBNv3cI1jUi
1d24UBB104ivU4R4bWgStNYzV+gEjTFnDs+M6vbkbgOGMUv3I2V7xTTrlFd2C7mafh+CrZDr+Nqs
jT0mhuSn7UbXRaB/WFGJ4i9gSy5w8dzUDZ7WGv0Qjb15rTRIEx39zVVvx8FamxCL2t6hyOM7psiJ
T8ZZfTV0+qebh6BYmDprJNZflxNJbZ6H4E70XMk9sg4UoIjwOLWr0iJ2jCi3ARMNVPR4UCnBlHT0
rKTZpLMtT66ektGWRRB3wSHMYcqEGP2UNxxGohuUMj5lkz6WPUGUngZOXDUazavKfUkGdml1GaSr
yHL3bhKBaKoVWx69gNXE7nuuylttBKpVmGDxyxhsckozo1wq5dlxtohMmRn6NYJcPc6Bycco6HI+
91TcRDaz72oen4aSdDnVYAEWLX+iHcNKJ3jBNkwQj/r4YZjls0EjCxlZt6M2R1Rp4T+1xbQYOuv2
TH1N2ODdVGeHCJWxJeFIjSl6X6ZM+SpyiQV9cyx72vy0cxjlo/FVoATC23Rl3XZdcUP63rhK2/p1
dhWpC+6AxVel5QalCkneZURie1tQPjFNkAWtfK3IvolwfKCxV6OKWOc1xXhN+eoGE8jifqL5RNHS
m9EH+c1Asqz0o8nq/X9xdVbLzWPrur4iVYnh1CJj7CR2nOREFXDEjNbV70fuOXevtaq68wdtaWjA
By+EFTAEuRv/6D7EDobxP12GCCrwLuBvzUTZi3BIAUS4GrARRQeo8HvLAPaRo3BXkqkmkQTsJHjN
w+xvGBT+Sr1Ty5CQgJzL5lTMsy+M9SmzzpFJphZp89VSBSDDWQB8X17XzLd72z/pVXuJs/qzwF+v
zQKw6LoQUoRBs6qasQ4IzP4zB924rVCxMDX5TvkBGN9AEcM1ZUQuDDpeU4H3UTSLTjFsO4RsczKr
vql+i1s0hqcsyqatfBfxBdRYyJOyS3LzIGPuE+VggVXQkkmkyYjZD1AQK1h2hkixXDeVqxxkn1kW
xPjp3H+rWNxU4/3jXlHfrgflPUwrBKTr+DqJ0lOE97kvvVfimCLwH+KQo0LLzmNw+HVsIAOnt9cY
2eWgD0YyTbgAi1fiSmnn17kY/kDc1sDRbSUInjVJBJYrA/uS/8oZ70dK3his4AB+tNrQwJNiphoZ
oW9pvssZptClQc+KtW55U4SYFFjSo2g9mR3Eb10GIyxgCjJUzS8QxskukqRxO94L93g3lgE+DrH5
FcfxYZAojksBGHf2lovQ4A04crIGSXdTtWZnNgntLkPwJis8hhom29T9qoKdO4H2t4uw6h6LBrkE
2QwQtBN34NT4GeujSrFwS+9cZPwXt9qX2i/1ili91HInYzHQurk1yJsWh/uFei6qL/ewVg899qd0
N8vtXYhf2XrMlldvdbxvAfq4YLB3hTVf7kaJGADM8fauH63R/NKE4U0X4aop6s3kBPLkDN1VaoP0
fkBN3qGNK4JTpffGEWRpk+nURFuaHoQRuFQnVyMmm8SjIXSL2kjhccsfeTBUT1weak7K3bEMDg5A
AntDgV8JIAVsybKHj/39orIwHMgBXZj/slRn7KJHzmIVaR0e8T2XCWVqw7eaETcK1DmIlnb0t8n8
h+I2KtnGqklu+3gA1qmL7xhSYnYEgjOs1J96eg5qRXdmfXE6zUkIYqKosNWiHbaa4AJ1Y1/1c7jS
MO+JjvdZJbUIRWSaFLauRLr1OUdpBW0LDVVFitwqpn2s9oYd1fm3bGXHTlMOgCG/5U77DNu3aQBN
G0t+gRIwyH50q81zkK5phl8GSHhuv6i96gYJP4LmYuelxB8zVvRGA6BhbL7mO+zXejpZmfoi1SGm
yuWvXOubFvFUuaOoiV9Fr1VXfMYVENnNTqwBTNTCmtnoVeIc+TBCBp9OSwEJ3vwu+r8uQpGtbMmL
8rFBuiwrf6Zge09/QEP5UQpOH4PB97agrxdqv5CtkCgMjFuMIt44CPjWDMgPJtR/Ms36oL4c0D5l
xGgnVU2lrUdNCOliF6d71hm2EBifcVHtCoVeIwHCIaw0OjSpZdqMUkmVVD5G0J5bQj8mrC0P3zMy
wTT1no0m/A6H7qInwtZc4kqxVrYoUirQKiSmdYwvQR2RWaPcwj2BpYO0MieyakutsCnZwUsBOSkh
8uL8XahSNNZ6EIqQIs11OdwdCdHXABLTNM47WtuvNOCRBg7FSyctvY2crWXKxXOPl3lt6pt0XEQj
puuco2RGcBqsTdi5yJnJNCSpx826htxtZ/lU/9Fls8YC2Q2Lp0omgDCOTnxrigAGUOUMIumaNQIw
7gHVQpy8p3TwO1X+tNLukITCtxGZLxpObKsCfw+QvFRmZqAci5B9BVGoLc31nL7KKcYgiq6dpaao
7BHnl2BoD3KbSH6HzbpHg3pdqMi8p2x0aow+WAyiELvPCtWzZEQMikJH0oY+UybGB2I5ZMQEMz5B
B6Rfj0hRPD7VzB4DFXgJoH/4MX7O9X9+8vg6ruvIMXtoU4/ffnx4/EBm7NHyXF7t3w+Pn/z7pSFj
rSLd4/X/+f7/ePvHLz8u7P/8TpomO0XuC582Xye5j9/jhIU18fiUfR9u6b9vVWvS2lTGiGAdZ6Cy
fy0NFIYfL/z4IFkiWkPLHf77gZba//yyh/SyrWH/BsGd8pf5lT/e4/Fb6v/+1X++p25F4lRYNpTu
W5UuRb98mPMell28iLwEIoWdxzcfv/P4oDV0V6hv5Harn8toRuP5f//9v18OKQXRvgNoVGfEEQhI
/veNpFJP/ZoReoDwHvg6TEGJkpfeweN7xjCl9piBtU6nOPBaek7/OEY8zCKifKK78/i0F8JTgRxJ
3vv1GO2FQ6s+cVrN2oF8IkkukB90pCBWgctJvUWAYvoYn5VXClHH0saedNgRudBmv+R+EdjVdb4S
kSJAX/6AJ4NjZBNJb+OzhDo3tDpzD6cyoeNAFmQjCHRLjtYTWoAzItdTZTxnZ/OkTPPqhzolRgLN
fQ8lNrfprIurAS2o0etvrF9yFfTtZJRKPsGe4Rinow2wjr9GNp7cFXNfx4ZiizAMn3Y/BTY9CKrc
IRw65fCJuiSF0IijxVG+20OADpXd+sqVrQT2gYcTFpCgVfBWndMd3EMstpBahD9HjR+/P9iSHGmH
zIfcJJ0B2kU0YGDUqC7msU+4VZyyo3lCuDCuV6nf9Z4IcyYkmY2O+bZ8CTuvfFn06BDfAfK6L+A/
wEDfyPI7asITOBMT/2HhwEfJWJlIjd3gT886PQleZpg25D36NvZzn+J+K6wp25OywqVEjatJt+yj
mPCBalGwLigJ63q8DTjVbfUcoDFwnl4S8SJ8nQBodYGDryxq/7vsNf9kg85O8Upal3aG81/9jNHh
CgQx/G3ToYu0kglyV3Qyvizv3bCOSPUg/xGgmoh+JWSZ3kHzsBPx7UCeTwZphkSeTYrpwExJvlAP
WTfu/V09Vu4PiWm4tw7d6NzfC2ion7Ty94iZas9XRE+PiBTvKZ5OVIAB/aiKQ3q4ygL7hG5hszad
E8Qlvr1Sobdyj9ht2Oop+DU3eAE6wH6RczQ3qPn6+ik+6Bv9t/jmXxycbs0V5u93fIGuGPwKvddd
VYjQySo4hS4NnxXhFwOAmG7LvIqgxm7xpNKdm3gqrkhYnDgVS8wnNoILd5xk1Ik/g48f62KezBMI
sgVk6U7qJgi3FlxCGTnIE0UkXMkMD3x4tvJpo1AsD93ygpXGZyfYnpg6ivNZPh3Dl3cNUDGNP3tn
oP1xxE0vwwlKW+uIrFOyDlZUZE20q+zJpv/qSy93mPQXqulPN+XlJR42gn3rkDv9rlDEK53kGKOi
ZSOw3l/OiYOsubSbMZFcLbHI8xT5GYQFJ2ctFTbVnHZECjNF6bMWbhhNHO8YNVawA1bYilxGgHg7
vA1qH1u7iZEqD5kz4QTmoa7bUUz6BJ303+9S0PDCLYIbAzoSxQueDyKgBSVxUEdahdsZkfsLr5sc
a7++wfVhLmOWApSsGJ3Jrt7aPRmKDKHbp85CrQejRibbzyHZT17jDB6Ekhi7luYI1lRhC7kfzcOE
4jk2X2sAaHbk3VSsKdCyQ1Y4RgXa/Wem3FLbt+yMHHVl3J3m+pP6zZq+xJmaD+c3ZgLY5OR2jqqe
c0cp4iA8wfcRVrTzqNoty5mHySzbQSYPsdTAPvC2kfjxeKF7Sc+rOFbFIQg3BjWObZjvxK32Q8tq
wmNkfobcF6x75Ib19VRv4qfoFKL/atjlYVqFnxRJ6E1caRys6JB9xm66BUMYb8lzymcCJkau9AEa
DvmzBxbJ+AYkm7riYd5E0c4rceNCnu7ps6xO8nP/VyChcD82godzZL1GB1wH92IxaqVl11/tU/xC
+xUaI7pyzaf8m9I5kt6IdCll1YMb+9QnZ0eq0GBFQxeDnHmPnqilfg2/2mJ4dKghtWGdtPqEoI5q
818sHhNl9U1PUad3ieq0VnvpBVuYK5rlKB87wsKvKjYQVqlEdavoiPA0NgOVk99KvxFsYivICbdC
28wou9IoN1exi2jtgclS+oyKG24BTN4v0Xv/PPqDcWR05h2CtXa6eC6YjjGvyI3kAp0vD+Qjr89M
h8OlDh/lQeIRoRj6ng5OgYAiZJ1VvmUVwkdA0mres0ZiVyxelDWqcxfJASuhmvsO3NRLQr0GQXjw
/tDFweD76CdMPPrxBhdohfw9Nh3KN4clR2BtTzuYWGwOELrLT4Qo0OsIXcag9sNnDI0yb/q+E6mC
28Mth+MPevvy7CnVlF/5dsa0Baka8VdBpoSJcoi8Ya0uc6+igdW/YVYSLI89JsRL5BcKl9n5E7tM
RJmeH862xxcuUbyhybsal5s+sPVMwSaO1qy3TUL3bIO3ZeigRrxG3/bxfzjiHUtTZxe6XnuZxMVp
Ceq1mz6B+7SD5+KEfvYFZ9NIXQP7YyRwGRhLG9WMSfezHxE9b/M2q0eNYBc/AK4A7C2APQJwRG+h
fcIxTu1E8NH2HS/5jZOBbeSKRMOikANviCbkkXnO8RZs65XoggFeM62SX/NPR+QbAHLDGeUxhVrW
Su1zQHmcpNzgtMKKA68jGKRoXH3LN/BKbOeZ9WPkmLbaAfU52qLJK3TtWTvG243KQeQBjsXBasvH
rV77eKeukPMAg4MeMfa0IrZlz/Mmvmk9qmdtRYv/qQJtBjYtOlsgCJgDT+mZxPu7u4oXFuotcvAj
CLfKrv7EJMlm82TPAMUPq/Pb2I2o24YrL9z1X4sNK8vgPfwKPoUdLOFd6CGcyQjag8cRuy3bE4r6
VOWzk/wV7mioTlRAsLV2HxuTw+bkTIYHoyx7O6EVAiFnBcGWZtkTD6e9oJzDECL/uTxENP2538TB
GpS15A9UjfCpMBewvcvuuHBBVh1Ahi/g0TN7HU59Hr5NCUR/G/DKDqSiTdIgLOr7hENz+QnigoBn
wV3k63t+Uodsh/eDI2C1kDl6sEerWcaIDpec/tUw/Wp8hXeC5ixACHET8mj1ZKOpu4S27gvqUPbN
N3VbWO8c0acbjBqhZSFhjd+mix4yIko8cgXkwKr/bI6Rl1inam24fuBRzXICD0iizSx/UZwYTIo7
Pk+4AxzD+hsTuPynFs5NFtrTr0I2KSvWQQDuJW6BGQr48BnhSeorUE25C5NoLvFbYC7nOD1AzAYM
Ag5j3RlfGbhH4j0c/SQISfNZrTJX3IDE5riiTDUZr5Q4tWBP71hFd8IXih/53NxtRMuB2snAK80F
/xscgrU14M1CJQF405ZtR1pji3BMaL2vlW/2Ns4TAmkJUX62NpZ/z5PLn6FdNpZHuFJfoPnWE4Wx
DYEqC+/IzhPBotr2N4TGL5DNYUJXbBzoemNYQhOIzeOlVR3tpYaXx76tIa1PBOn+zLshoB2zWEe1
qSNp/rA4mrgztsYsbY4rPE2IuDtcIpHCs5vXuVpXnnpTb0K1RnD3NvqKSRjxUR1Z58Y1dbuNiBHf
hoqJjMQP1zOvqK6s8hcJcRxgop1LkbhBr03y04YK9GqiBB1CrWOvsPEhjtnFWPFo84FTAZlEvCOj
hEEvgkoQzfpiI7Na5Wk7qUdKKnMGltgTXoLkKcRq8JB+Gu8BZpvq0zR4DN/wC1Xwn/Fg7wME1qeu
yjX7nAlVuWG0s6NA4oGnGY4rhC6UH8VxU6vQDRg4G1xQKrgs/z59Q6448VjPdxQiuJd6dVbHtRbu
NdAMtn64b0V36HF82ZfpadpBCcMUFbuVeptnkHFugrpPYjcvnM9YtAXJFQmLcI1CoGKFXwvn8zu4
rv6pOd0vSFWNsieWLwO+X2grpg5FFfHSxmsUCHquQCdI2yj6QWlf78JbMH2YsV2ieEzMgALsZyeu
iAivHRVmQnBokK0tg1eCmmB5BtaZtUuAcffD/kiAOu9ArzDntSOFRgOXhcUEDT8XBw+f+hAso8dU
Ki/Zq5Ceaeps7zXiORtspjgJxlPmYexTYptAEgYmu3Kk9VCtm/xZj7YT2oXBOUuQUSCFswtnoumG
hj+7Gf7ii19N+b1gjsUMfoCXKadeOhLOLIZ/WNkjr3Qzb1gJw47HETi5e5bh16qXohKTlecIcZRI
8CrcngJbrFyVoTnSpA2RFDLY22zMGhQUHFKkhNdGvqtD5HGdqf8jT0AxwXylFgLJnFIjsAJ6dIjh
jhrFb6dIHLFCa9QLLBejYPSUJji+hoOW/nGZfnjYIP1SWD7tmDR3tJ8qekk2hbGWPB2wSrK/I5xP
EMY5ojl0eu7PIaa60Z5yNM7c6Gek0MqhJqJd8JKnqEiQkAjIe4iDTYzIf0kGEZNYmwcwfxMNYvWl
4w3DuVynJ8xysHlCTX6A2J3usP8x1C/TODWg1MUtR7Yko4PwPX6q1La+K9hn5DI3TiVZs28ycoI4
5/Vr8YQfBs2vPWJc7F4hj2pL5Rt/dLQRoGkk3qh4HNO0jlFWUeP1nXhZuGhel3t4vOuo5l0byc2j
3wDw1o0jCfxeuYmnMxfNngPGW6m2IbUQjiICJva6OXueEKY9czxwPq26I+sGa0xa2N4R2yvi15p6
uEfc0b0iGs6OjgX9U/iVfnX7z2pTrj6rXwWbuR8QYzqcSrv7rVR2cEzxsJb7itmY7gcewtUgpmGK
vlEWaFfNiVx2HR/y5wTtTWrsVGZJ776EV6zap1edQfpSnOE46W7yQ9iFGR7HmLE/V+jNOxBV6ou5
ab6HK3tp4eDNxdyTmMRT47c4iLt0k+giE6XysTjmh3TLDa26V229FA/QbPSWg5eq+3cieGw3ZHop
HjRFtR5fpt++sQlpYnnAX3gN716jGMGsrt28/ZyYlRVai54lU/cw3QnWBzOzXQaUqgRfgZZTN7G5
T+nnnlAwHg/LQTK9srZ4JzJ3v76wjZXPvc+CQzvgiOyDyZ61L15ZvKzIzKNXTr2APX1iD1rJhE/j
GqdqmuAbaY9AG7PsfgO9/wuTAuwPlmaBAxcUayePWtSfeJGeWe68S07ScOpgYP2CTMpv8XP+bOxK
33AJ7/TD43rC4Zj8iO68xyJtSZsJ8ivMDo9BfyySj9nYtvh7jeTe8A/x5DCTp5ISAmHx0jDtLwoB
lXVN3snJDQ8jPm0t3ygwCd+pG+Q/RuX0z7JLpMMGWWBj7PAciunE1OqOZKrSlfBSt7sPRNRgvCne
UdzwxA2/OVIrebipzbG3uNsR0TI40KNjW/qhcBS3LbEoxWo6+llA4gJ32/QWphuQpE/9o8UHjwYf
+x8AzwNBk2adbwaKsK58mUaPpH1QkMpyEHbxJQcsarkhzRBTbOOPjX6M8z8Ebq68eTd6FjOa47he
YCFJ5y5Y09AVz4JXgk/jqNawNQkxQH0Zcff08ItoohXRrKqcEEIUP3RqH/oJabP2xgTaBD73IKPq
YLNl4cIzbwYn/Wr2jbyqzgiTCD+LHbpi5wAXBheawwmv5LtqB1Reaifc4wh2rX9QANmP52gXXJvL
yIFJ0ol2GoRocxU922g9vTbGFcQ0asFf0xbRBcqJq9xzyruD6A3a5FjXORz2NeyEr+APYzdrDz9M
qlCoXaXx6wiXWHdYiaV+ji3HQMV42FfD+/jFecbbfOa+RizUfVyrvxyrPo16EzmbKvxVLU1VO/3M
Xs8lVij79plopP/ENa4vbVneLaLMWLSWaxAXlBk74liqA+3t3q4i8GormGszUog3ZedbL8Tmu9wl
w6Qv6vTUMOXFytXjQYrpU/h0HzfYCt3lHbDIZN4DFZE9kgmO5+KVWCD/lO/+2aAbxkzFCmJJ6AjC
ln0al2bqIEux45agYe1hmnO4pz7fFeWdwByaNgINjfYgztSa3WTfpi2TOzcuVeCO6gn5oOpKzbdC
OIWNhzjUbHf5m9kdp+aFp34QaQD3u3TgVo9WQySQfZccBDU1uCSswA3vcmMv3t+p0BU6XIp9UEAs
+uY/KjIWEJzlnycl2CEZC13/YhnPU7vTlzhUj08I9KwxPztD9DWj3yx3BmHHe/RU/P3grzgy63+o
jViqP63xYDExYQkcNrQ9Of5SH0ExYB0ghszGCp0TF7UXI9jB81PIrqD7f1CnI4RHJflKxEu2RMGy
2mJeB6aeds+qvgQd5XO7u3ZX/lkqbmvtar3UxQt61Tu49vpHL6xJvJ6Y93iupP4A98TtrgPbz1y5
hGHsGkcyDbP4Ekfkw/AgLLgBZ8oO7Ki8DeVrsjYWc8SuTviLUv468RY1OXir+DG43TfJJRBHIDz9
ETu8paAr73BmxA6M5PMqPHEMlQ6bqg7ihMYPQRS2Q+E6p2rjyxjEoIQ6eNN6GZBPrqgd2UhphMH8
XLJoTkTQYYgowfp87ID5ge32lVy9ekW592Fy+c1oDVdiLbY10MII5C2zj02PuDT46C/RD6kLcTG1
XDZIiDaVZ6zlZEdisbshvxd8xOorIWZC0Y+eUEv/8ZvdbXrPJX/gd3RUpHZA+rHrhpf3SlGDpbU4
6GSbNjygNNOPa4lT+irBqfuWaGIjQ0ppJpC81N+Q2q+mGKyIL6q4ioqgisnCdqlhrZIzXL44xbL7
2OI48cQgxzXeM26oQoZw+8N4Ud37FjUO4mqPRaZ8d69gyfYUPGqqNQSg5gfRPXKqfEr1n1SIkEKi
ZkWMgBVf+haSK4LqcAlGJGUtJcd+sZNDLfwP+0IiqlS3KbnDNhtdlHtqn7AEZATCawNVpduoXSHF
grQKt8nmXXilJsqW4afRlpISl8UDwvplvIWUc/4W1dIa2HTp4dNEWIXPHSMKMCUlRUq3JEnBx308
KNfimLqcbR8Mm5hcA+Is8m+TCk2KSgXm1d8TLrkxgsUbtoZFbukyffNKbCsoiFGX4oQf+2MGeuqs
k9TaJpIg5V75VuWdzAaHgS+o2GmZgekbtpQkNsEhSY+G5vNiWYuI7JPMyJBbvCrr4TV/o5Os3fd4
Pb+hGP/J71fhHsWW7hs1DusV/SoWMV12F5zdgQlOpcnk8CkrKoouA8LehWEoxR4S9SUdAbsxupa5
QvoTB1IxfdOaK26ptNpohpK/pmd+l8JOTXCBdLyGIqPP0xg0mkvuREmItBrrSeOEogaf8HcjOqLO
tIYBQiYxMkyNz0tZxQZzxFK70p3B59v6KIW/DnQMapxUmOIttfZJ/ywsTw/Xlbohcm6VXa5dBbZ+
rlnAzbPx7+E6a/xJvC+TJ14yD7ZsUuvFw9IZmZUFvV+X54BRVnecB9I2NxJQbHI42rNXAhNkN5QH
Bp2r51p5ZT5RJOYz9XSebk2BtF7GhvvtlAtvyE7GeFRsKdOZn+ZYjGhOIbtUE/mclKu8iJOtSucE
wy4VNZwUS1q7jH6r6ZdB7ccP/pz3WdIVxCBWSHERZyk7hpU74r4gcWONekdYSllzSRL9elpg/HgG
XrP0c4zhxFnIiDNeKvRmy0tgvQHZJ79CQdAxUKHqKfaQF1c8RUqUn8xOXhPBMs496Eyl+M5dZxQb
6/SNsj9fcPlU1jGFC1C+9jKZujU7JScfKbWEPiTdTA0DOaqaC+uYvhyM6/wZqj+RIw+Vc55RRUNA
oKABqpwVT8cbaAsaszAQEOiQXeYWPF4rQIkelcPlEbErMJUCjR3uWWhfofz49aeFR4eH15gHPmEo
16Lwp1K2P5hIdVJDGzzqJJQqexOxD9c0XV16Z67wJSVX7LmWKOHxzrwDrHsuAVtPahrqijtjTpKe
VMrijspezYVyr3cQQWjhp/jEbxh+3p6Dv8CHb8uw8vd0xpcHijUpXrDM5XiRxeV2mPSKy1WxiPgJ
v8LjGP0pojW83DZ3i1M0l4aAIUPHEHCN6CRw/zMSbuHit80fcb1MguUhIaXUY3EX0ULiAZKDYjq5
tG/Ee7sPtiQbSLOyGXGbTAezd+6H8ZM3Hl7pEghkTB7vy+3w39y+8oI6ZR7ticdDXTgla1ZVLJCP
rApN3bDkc2XXaZueroCGKjBNYNEB/8ZD5MWWhRHbLNRaw+aOZt3Z2KnkP6bHg2WB8B78Io+dO+Q2
FxEgZ9D9+jmU8RKgOuTO2KABk1z6B8BAiX4dhDfxnJasdV7Zc+BNdHUtRzrr2Y7iiZBSTHhlzvPm
AahnASinezdOSWfjMIdQEfczMpWIB9fGvOcx8LvwSZe5CDCF8jNSJSSnQF+puBPuMFeBdV7Gm9Yg
ArU4DnMV/B6PQTLRT4EAjoLsqln8xT1LufAHkbgfrT39OuYHj3KCnZH7teTzTvTco4yAe4tbMa+T
u9ZuXFafQdrHVXHZ857GBssireyu3zHJulP/QoM0bDB4dJBG784QJ6l6VB3ypIQtoHR8WmxoWePE
WzhK9AWZmKtjHWuRS+Q49R7kFNGyq1yCxLJ5mS2H7cTqn4fuIwEm1sJhhSesHoC0ibKHSlMrH1Bk
jWYP0mspbmiNYwMHYiyV3FDzRO3KM+Yyh+DM2jPaV77kdhcEF/4+8Zq4PJDWxrBqBEcamLe0uZaB
hREMREd2SZ5AOM64iS/Dv8LevXDRtWZOmvVFnTb/jDCAbaFbg6lkfBClJxdOG3tEfOpt2oB1487u
2IVSDUb1WkUV0WfBFUvXyW5O2MKZqAA7KE6U6VqSHWYhmAIEo2XBZcDwbMcdkEfHQC0aw9B/Zi8D
8MnAsgPxdaO5SyJVuBXXnQATR1lry5iiCMhS/mdBtqgPrjxqcr/cH8+VaRnQt1OX+uSY7azv+jng
nkicmIzxloElzeOSuP8FEGQALrIj3Q0o5q/CcslNwUfGaIDll3ne8fbLJBgoZdoIE5loU0OoCnyV
KidZ2YrOhYyvkwUtmZLaqh/uq9GqbZ/d00bBOUc9cnyJ9XcWo7WLfkCp5i/LfEV1lCTV3CD9nhSf
i/goR15KmrFSydrK8ZxakP734oT4qXAVwXg+lp2pevqwjDQaL+xkVPkgojc+oYXSAoVzKuZYgRyt
j1wALi3LgOtoRNgVJvRvEbkDeznwLjqMoKecO4vivhuUZyD99Zk6G0gOy0TCEueEggrRs5EFPstg
WT8q7qHgC50K+N0JpnTZ7/kGj7qudw3ag4Nj0TgHw/IUvDGionwA2ZVQuZcdVkDJHoIRa7vWNfgP
68b8Xua18syzpNAq0hCl7VlD/qJQj0iTgCNR5/atB+CSSi47UEGZFDhXbi3jdr+bW/ZhWbbY/Unx
kdYE349Wh4UFoJMPa031885JQ5ftuVS3TEPuAmFKEmiBQJ0F2rjY02AtTUSabKzoqQsBgHuhyOJx
u8SHSsFKA5FpJpty/BJ+QKywjam3GllUFGFf8tJtGVPCG+sdpeyqdcAgLjMJAT7ckBd6ky0e0LNv
GZ55p4RPdPbCejdEu3uBPvM7GitL14tSQuRGWAKzQpste5VMyalbDhrWIjYr6hdlBIs2jV/VayYm
j4IpC+KfklQR457JCtSo9RFkGYjUoh9x4TBC64zZThNvNHf8iK19iTnwankWvvnajJBgRivtrHML
FapCNid5IXLab4X0JaNndl/ugt8scR7kS92psEIAGIliFWBrAxt6lFbsZd0LYD8/qIjw9kbrsPJ4
ZTpOnNsZx6ldysxGmv73ZQNZzuyMStqGnQSA8oyBGXbmFIO0Z5Yl4PSgfavZ6LHyGrYyLwX5PkZ9
6IcJTw8kUJ5Zuh1+YdAVZheB0okbAuzAqkD2ba4dHf3wbgu3ZDUPPDAwMP1O0dbhuBbunkjpPHQq
iIk0YtBpGXaIO1PIYbiF4jkg4mJjeWxGLNbqlH0wZ1hSXBk70YyeKlfw2M7ZjNg5eEQhzOJsw0Nj
58kBrehIxNBeAqjltF8AQtigOO8EbcOvI71H3ky8jIAQmLXcLqUj21gfHxoTnDGxOaKgNmEDb8a7
cvZRLONLxpDgjNUiTuSoJzo4mkXZfmky8Fj5qzyEmANm/GBJHHZQcpIJoUj1DWUe+plLvMdLEYKk
PltINqMqv4gmJCnV4YHZH46oyW1YM9TTMuXrBUwALRkiMe7e+GGTP1EbJVknX12Ob5AnlD9BFqEH
usAMuhbU3wakBcVkDueGChPizzMO8IJkeuaE0KHdokaDqj2bh2Zh+RbW8NSVupsYzOVroSnoFg2a
nvDybLB1PbfbvqllUMIJEZI+Ps1mBomy6IythvZLqCS4uqQgOTGEif1KV7EVmJQtAk/K1lpcL8QE
EFWh5hsIa59JB40i7+7yNkVgHKmNdCOOEY1uAVJLrDcYVzcpsuz4HGzDPgiRdZYxQitGRbQH5E2Y
7BTOGl0a0RnB/SnWBU+aeSKoW11GfczsMGgNiBXTIi+nKggbnGvVJJFahBjMRXTBmLXfJg+/xoBD
plI4naM593vDTYhrwtBEmwDQ9GrsLMSLDOl1MrFSxQvpP38e6PrdC1Lz+PhWkyo5QY74+njpHMOM
9UTlplhoQYU8ddu8RchtrGOGrB/2sQyIMv3/H+RwBoj5+LqLDMCgcoXMTs3CbdSq3oZp9N8PSutr
WslRMt5rwg3x5d9fSPTkx7zrPX5fBU2g5UMzLDL2/379+GxAQhP1j3xzXzQq4odGxePTTCwBNKIT
nKBqM++EGmSnkDZ3HHGmBvaTwRqJwfs7XYD30+NqTQFEaFOnHVZ9y6ePb/7zh8tfg+zkJ/9+s0qD
zdCQg3Wo3toNbj2oPXARjw8INCNX+Licx6ePb2pVfbVEOomTAlspzEWkylROOsTf//NhXL78P997
/PTxPRlXaSXRY18xkF/HIcUrhrAG6lJjhI74mxGFAjtA/daIcouUX2QgJgK9IGxHRxw0zZZ1UObW
vk9MHXtoo/RbJCWxkhRnwGKauZS3EyoDxfSHSFJD5hd8I72RERHU2zKwOnesNRojM5i2hBJaYiBm
UA1FeCwWe0ZFnUn9FiJd1FLzRLqOkLyF2bQYMyH3hcJuv+jejKeq40AeRA3D9KwC03wnJcowP13Y
hKaaol2LyYQ1md95+9poFAS1RirOIq0QNOORRc1x+DbrBHewikYIRRK10Z/vsnRCz6v0FRXgaz0G
q24iPLmDOfS1BvUMNC50UgLqc+XdUyJkfWOVI60c+pcWXGVF1cpMcfmr8n6D0rwYSwpNuKZ2gqmn
a2iSa6FAv26zkTpUpboW5D43nxjp8A7NG13RBgEipzH2aYho/D2tf6de4IBGqh8J8BEvd5rpiZDS
recQgnto2HQVIizgyArxlqCPjXU6ojwM6mA640B91BJxthpBhOQSGQaK3m+l2G3A08c68u9lQv5c
Gka8kWYwSCVVZpMCoT6imYcLy+dQMmhNPapUXt8Ui9yhmIg2RcS9ICs6Qw6jbfqEH4i4hzGA+FdW
kRK913eEJKI+CtFWLVU/K1FuoAKkSam2nhSs66qM4DEqaMD0FKv0gH7UTG1HjHGP7fUkhNLUF4e8
ll8xaXB0qBAbkxIiUC8YtAbIIwtdDmT+mkEwfDEaP8qeKxaEFFCgYO77btKeRM4uo8dcfMJLT40B
e1ZR+mF0RKOi9m0llrYPew64XINoWsXhVdLJDMExY6Iq4/YaDRMehEWxs5QBogRmXoOhlU4mLeG9
VAZuOBbZATrYWI4DKg2Dcijk6nkeexBSNHqhoMw7ydDea1kBSjAIftXH6OCMuCqZeDyG4fNYHFtF
t67xUkLUXAvlul0+ISgelx1OxhqSdFW504TmYBjauE6xTtBDTfLGsQarwuK1a8F47qWYcy/G9zoL
zXiZROQ5sTFQzTF+i2oe0fWH25ao6m+N5LwQIg3W6cQjwlAUOFUZgBkwWkK5SdxFBo53KD85yYyn
SWnguC0l/QeeJnSB5i71Eonz967+GqExrscGYh+0jydlSOWtgjJpWGZE//fgS1MwRBTSEUP1EC3q
c14b3qBK1r6p6j18mm4HbwWpPelPubcQaCoKZ/+PvfPacR3LtuwXscBNz1dJJOUVksK/EGFO0HvP
r+/ByFudicJt995A4mQ4OZpt1ppzTKYAeg0IksgD0nURe1LcA/vHeZSJai/Pt9bAPNtAZ9vniCOw
+e2s3kTFpkxsksp4iesxmj0OKfJFff0bNnDmZYXh+SJlJqibp6HO3wcjxdLWCW9W0/NypePUtWVH
l1LlaIbTp5WUBC9FoWOFWN4GLCqVaLyR9bdmbyVVbIcIIJhsYLXJbbQe9TzAz2Eesds+2sw+Zm8i
YOG+6RUyELPCAVvp5k7qWG/pCgx1JTD3GQk4uHz8aZN0IUnhQbMTsjTvBjWfrloYbuNSP3CJZJ+p
r5ws8qGUthifCEXwzA6bmzHQWRsayoZh/aY141azWukwR8g0wCZiABtnoBBW8zTJ6bhTZfVYcWoo
OaL+DkLynDv1jz6wv8FxBerDZlUkxHQe6e8OAN5gdenzRdfUl9oWDZWPOdrVILopLVKIAtHPnhAT
llFC7ZLqftwVgrSZIqSLDEEGOvemULHpyJVxn/C/7qdAG7zIB9A7KXm+n1nIGGmxZHyp166KH31h
Vy6DcbJT4icjKORz65dHO5jVg0I/y0gi5bGdepo6SLGaGgAIQWrjZH+DJoJmNkQ/U0hCm6KGT8Um
wHK6K6x3KZr7o10WJ7+aUg8GRIR7QP4Ao8Zu3qefZZX1US7JHElESC5Xzz6PTsaUipOQZoZNqx9c
KTFDR2TlM1fpuqykEi5hy/a8h/wl2XrqRI1EFzDQ7xoJKOmsGw6W0j/x6B/jRlGR02bpei5ZdhZD
BBeR3W6a0HapNNpAViKMQ+f3jy0ZkbsAhw6Nh6VEgnc4qOPoFCWVq5nZT2MK/AGCmB/gNoE/DEsA
SAI8R3lps2BwQk0fvaEvgYOb/a7SJ6ZaTTFcfWB7ZBJHmcnps+hVNBrNdJXMgKaYSspwRuadXRQ5
xkfy9pQRFGDF0NJpveIOstIdyRB5gD/3Nhbtpc4aagTJqIKc648QigOvjcKeGvRAHPXUXGJzzcEr
PEnJCAdqA3NjGjqxj8mExEUi8spX/J0y9ilbC6netzqGpMagqFC1SvqI/ecyTOMRHNhZig3o+nOG
C4IFfVUCptIxSxKcRQUllvLvnADJNNYd1u/ahy/jfeZiv+WaoFRuWruIFfqWvI0lP7E7wv2+CWzI
QV6T5SdbOQLuDZlO8bbsmyd7wbP20EHJx2SzNQfWVzSz2iysDqmMQZ2qVoKdIVPSTHJT35HfN9lu
MrI5FD1SkzZEaVq01OasintGFp2nmQUq87g/4Xock/wH4/6q41h8lPNrVffWOojA6Oc9n9/A8TLP
dnSawoulZ2gbujcod4hZJ3YDymGa40Nb1eOxBgaObvg70A0W5kHdPofSbSA1cpPYTQUvsf+OgLve
bTpLchF14AQs6xQE/VfQmL4n7VS93BJpAJerHSkDzMWuyljSJyI7hDXBSHrSfIm292qF5UZlUQSv
rfmVxMQlVIN93zRxG7+bTeNowdw6uuhpNwufKWhOzmI8TWoUHruSFqoVq+4gbBqEJpsctuHQE9nw
LqBZSHgwh0LzrY7s3aB0b0w4NwMYMKElECUI7eU+deCc6ceSvMlRzC1u86XGJBf30Y6KXYwObkpH
PqSCwVenQK/aGu3BRsX/bEB3rY46KYgXwKrVCTABZX1w5DYVAivsiZUZy4sqAGclNq3XESNOEoJ9
GeLZZ2xKPq3Cj4+136EOihPPMHRKrqMO4WGQySk2N6GyYY+kH8QIENacxAsk0MvcDcZJpPUztnXm
SQv1ZowhXVEYcsaJ4t6U2w+JwakEFIGqSVFB+YT0OeWh3BjiSsWsTTNIMy35PLOcn3KtiamAt9Tq
jFJ30qDZx31fPTfIFt2S/jp0h5th1JQvtJJTlrKg62W69JUgiGiuSTqMUlDjccd2GEAj+Uf6DmCn
stNsG3ovCMgOQM+y+KZyZjb9I1vT0muwYSMH5tvMSsnaSvT3CZIPmcf1YcBkTNFSvNdadckWZmY3
z+16uXmMZAKDGXBwdUNbNLksSaXMzY1xcoEW6vixWUZIjEwpIQ1DQR3Ej7X3grWvo2byn6yGKTnK
A1hNsJ2HCJ60zU1aKgHDmMoFvoTkpEMndn6fEVtZwJI3GCbzAaeFauGV9ZtHUsesE4mhxC4rxbaI
FhsCgs9c6OIw+vNZlnuxVYBDbNlPq8O8rAqQricBoSbajJwRQRgb6r1I6uTaRXbshR3NdQIX6m1R
mEDGjEk9yn4CgK83qJpFPvHs484YsB9ZZsemDxrCPk37kPkqoSYFRFETs8ryxLPUdML6PQXPFgTb
9ZyA+Y4L8Rq8piYW/JhF/cYw5+TYwMzFBJcz5ymyf57MZPEL0D7x9fRJlqmLGJoQD6WFGVZjaUOw
PIlHY2PhlFdhQWhm4CIDjL3Sn4mZbIsDPsY/1WRGe3suIionRBMY5W6WYDxnbTq4cyH2fo1y2zYb
MPmU0fKADytbwaVVOblLQFAlz2wMdbBfgyUjI5vQZkgxgapF3rxKEgg8Velt1ixxvasn5OjsIig5
Raj+27ndz/hfmvYsKX1wsuT4omiD9Mh2V2Xu/JrrplprzaE3Iio2Fr3GTroVuQndjI2C2dHVlH2m
77Sli56bZzZDmzxRv4YkNNA1k3sYa1lO2wE8e9a+9v74TNlBZ/tkMcrpzbYw6woDhV0e/U4daEik
u4TN/d4sa8aWKtw3dPqlWva9pEp6PJGcTizNnjRn+Yr4vmUXKvdsy1WEkwE9w46lc56iDBUq7hMx
ZDsza9UHbeh3PeWRnhS0UzhJSNvJBjlzfTKcxuoMlphYK9ZpLLcN6VvBWXCwRPQ6RkyrcsjdyNXC
Dc0Sdokiy91aFG6D7LURDKOTQWBmGWgWf1C/Feqggv2s3+VBBwsWRdyiZUknZ34VkfwUxrQK5562
vGWD/1VSWv3+RJKhlFfvYQR0Wx0DmpRozZsS+X9Y0f0Iw55tV5acx0i9S+bQe7I9mfQ9SIn6HALk
11NYItWQgHG3KvkbdXhN5+l5nicsZDYF4K7IznnTPM1hvpXSILin+kvT919jbCOiDdlKlpQ5wJKS
KKZQu1Uaed+MGe4QFCTg/9ErWPveSk5hfVSF/F7PIBky1T6Y0AZIbzMstLf9rbGz/prIwx91wEZi
EZoHUMHWV42ZJHdy7l6N4bksCv171u55lFyzsQZLm8+0geJxaTrTCWpsyq2JdhqZkGDatj99Zffb
1qaXB7emZ6afbQ+CEmgygaIRfsuHNNNZEKC5e7KqNxIaPkckLwxYvdvFhKdSJooPZR99RUX6XZpB
RVW3eqiF3x1ztJQ9s6o5W992IwtSpDT6ke38/NFZYjzLnUSKBAcJbkXhVaqPDsCBha88iLrfmknG
nmZo3ZwRfN2J8dj3JMIpgcqCPzzNGXQ5uzdpXZTzdoSusR6nCdtBBzgiMnaZstRcFmPiUFPEmNqS
gnhXgZybWUwp5QWPL60Lco7QzmqvuW3/UTOpcOOu+cwNzrgS+aU3zcZFTQUV6dh0G4lVkcnerrSw
0mgSbsAur7DoIxgfNUggNr4tzjq3jxZumtFE65HolAr6UGHAxiogJZN/7u3yO6JN2bbZj+4Dg+wM
PKhEC0qMNL4tf0gZciIRQICcUvrIEc04SQNO2dSfucAFRTDB1FTFrtYKhleNrZzfhy9d07yO/Txf
Uv3BznAaQ6NPPZgfOdpFoEqSxIq5oZZu8xxS2lzbpCbpc2i61f8HveVt1E7/Z9CbpfxvQW/5d/SR
f/wH5215zL85b9q/TFtTdQC4NhVww4Ib91+oN8v6lwzDT9NkYen6X7/6N+pN/MvUbVOWqYYIzdAs
oIP/Rr2Z/zL5hQ08zrZsBR7n/wvqjRXkwi/8B9gT1JsqLJ7O1lWF9anCG/wn37BToNjP4SiBeHNm
rfNIMFuEilF28acwIW9VXqcsIM5NzBrQiKkZaxMNiEnQDtViZaOOmsfeZkAGQBQZiYkGnonUy6h+
scH9aJsMLlKifBomvCktF9faULR9n0QflRmGVIBC1JNMJoeioLiYZh160gwl02CgK+D+dOaCJmnF
cLxrx9e2A54i46MrO7U/TENAeoxSb5KsAipqMsCpWXG005zbYOqPPbGc+EZQ8aWWfNKB59FXRbhY
VfEniXGw6aC9r5uRbD2fybtsu5sEnbS2tWZlRiyO/AyJXUcoQKuq1tpXQOOG5MZNuvleSGPoThlq
+7JOD9SjVvwJHrxg8KQAGWPXC5x4jVPXBSYIjcAxQ3+L02xNwb10krn86amBC5c2S3roCqpF3Pf2
Rgkpn8WZ6THvErAq0TYlVYpDPNK2JdaLUpVwUgpsAHrxJBdltpP7j7Cz/wDBx/FmHrMUyWcuLnKQ
Kl7F6ADOv3rWq3xTlgn5rW0Iv2Bsz1rcHeuOrPEoCh+I4kIkU2ifgRa2l1AzQI8lRrUtAvku3bNQ
sBprIFKpJGfWbd7trVA4lEDss+2P8rXqfuL2YitK8DJAB9lkEM83qql8dZppQk7v1nShGDbtaD5r
8BSy2bxNEd29KdOMS5VeExhNZi9ixDcpY9qMC62Bo7LLWukmqdDsqyL5Niq65/2MMsImFoUC8hB4
kZndih6zTyjEjHqCDWoMDmkjTPXaWEhIoRwxTZbpl1/YKfDu0oOBQy71MABaMqWGKGTpKQKPYue1
eg1DfApdn8EMmYKctRxvOqcp3jwX5BDvFDwq1BvERi2GZueblJQUozyKsXbsxqemr1aEnKG5UfRp
OEzyEJwprdlO508dBkrjPiRF+cL0OOEvs9Kg25RpobF9gobRB9qMoCptNzMpZzMLcYqtE4LZbti2
UvSclMWd5OqcKjzWVKVpXCk1cTLJUPAMe1LWIskrlxlQ1jWkz6rUgZrXsDSE89mApTpo42OHJs72
mT3nQJl2MeG+VifJm0mRvIZJHqxedTEp8a7HHE91l9H6VkzzSMC4CyqGdLQsHTaDnIXHSG4+otlg
jpqwbw0xRJvuXYnZ9k/oOqwIY0nSljfJCvRjWl3NIbbOSYxGK45T2OA9Qeu9+ScJong3ZD1xHGwu
hGZimWyDTwkxf9JMoWfP2Rf8unOoSpOXE3CpcL6RQ4aMNPB+VJ09mUwLIEdvmpRgDgQtWFXEBrtV
jXr7QHqD3hkPUy5j9dUK0nYIHHSHaD20dGqBVL7GU3WIOws3HLqgzpq/8tTSIGAYJ6DiiCVH0t6H
oL12evcnkQNyfJQWRUg0wXGSRgyo7LBb2icp0M5bdVI5XBq5cRjmOrhKKtE81KOU5hwIIGPBdG6r
HlxsQo8gAyBgEmwVFsDuzHLZPeiB5VCW3/ZtfJJUEGOqUQJu6ckQkHECl6JAsJbB9u6Go+Dq2I35
uEXUjiUqMKh159ApcnNa9yTuEX5OQRgsk5YytBPQLq1aNrS9UG9yab4Rs+HTessOg/SSKl0EqCJ5
kTSqRyxPenLiCDScE5iJdhUw/MG5TPBu2iONJrnNGSMMPGey/RoOo+4QaliyIektjyXqR1Ap5z4K
WWAmBdzM0kSzQv5EmIC6GKI/oiiGq23nANRm6zHrJd/VpNa6F0jvA1paHoT2B3/ubmOEaSwwAHKJ
uh32NuO4YHmGRD1mbUZBxbZ+AhGhJ1K6p7JdSj/RH6sdW48AiFU56JUTS6PuxVr3OmfIn2fjler6
qZDTG0WoWytX35oF1zjqs9Y1B+vop0x50dS1+2m8EAzhWkKmjV6OrPGlskc2OeLO77xglukg0A4p
5fPQROWlE+ZTHor5ZAlw13OJWEOt3nJZo6IupKOaAMdOivljrOLSm0X4R52L8RibP+yUQG/Yu1yC
F24Z6m4qhZPHoruaaorjcL6ofjzfNJ8xVEl8pyMxhaMQT9t6Bo5ZNREYgEG/xPakr3QTPyah5TRK
aqCHDeUVMhbWI27cAGSnQrbqxSCZXh11ykVpR/Gwk4gLkOfq2Fjzh6/lS1Rm8myY8nC2Sx3aHxVQ
vRzLWzayVE4s3G8aowGdLhougU40b34dlBDZecNal7C8YpXXBAM1cvmntHP5WCcKoz+Rs+yU8HnX
Rr2fcApYmRKf6IXDGLGUztM76g4pTJwYvpxr6Oq0Fr5dHFR5+JxVemDksT2rRu10mv3ZU/Z12srS
PTNW6MaRBo+rJX+QdGMvAubbyJ6/k777jEl/R9yOb7kiturAoLSPA5V5PAtJp9XvU2yPG8mXkZXS
0Vp3s4C80laPcsIShzU75BIVUJ1AVzPSwd8o+QzCe3HAtulDmTEXSlOztFJlPOLiMSTxh5hxhrO2
HONTvTDsDMnYjXWGGiUOp3WZLJDmGKjQKH6UsS49qzROZkuSO2XVzUSjFaxnuUrI4DiDcp/FtE3U
gOJjabD6UmXTizsm0iBMMLq3Fv3mnCbe9NrUkDYJ9wKoFyQkViGAZf10YMP/QNYwdre5B/8Nem1n
9sqHX9GpMszOPAW9HK60RhIeuSsEgWrttwj08VjRitjoaYa6ik8SPxaVXRJsV3+PNELdQhRPhla9
t6VKc65hGgk01cCavp+KNr1HbY1nULtZghYhoUMv7NQ1FMgw8KYU80+fa1TJ6E2Tyio5ijR/Rg2s
QhHnZ3Iw0PXq+FZEpD0rrVDopmBiT93erp/LB9mXvMLKkDCBPttA4tBcqwWGE/ep0wWwCuRi/goH
Gj8KKz18sR1yPkylpUlscFoSMFEmlVdOeISyWbxJJBOziKsZ2JIAdVOKqWKizmtH05obhQQ/JNyz
wNVYSCUemV6Gs4l7tcBYxRTR7Xo9GtZk2jLSysB7JNYgxRw/W2oF+SM7hZJ9j5KWmnXU9hRIJ0er
Bhg1zSGLrXnfThFWkxmJzcim0qYEwUA/gmNDBzO4JAO5vRAYLaVYcWta3DgeWAWaYFJaRDu71ifd
OSvPpKVQDCHFY2KVv9JJ7oPnBJz54Id65Y2SjAAjvysmSpcxt3DbqjXyDHNC9GIrMrBRQqVx9eJe
zSRR0NCqkWN1/mOkhY+RTxFh6uuenuwSl2FpNXENBQZWy4+6vbH8oy9xhi5Kkf/6/veHrLHFLqlv
6rAEYNSaVWKTZDDlsTFSUz6vVES01nRtRL42jFBCll/nUSu7ekdcUqeVe2aRav/71X/37X/3s7GH
rm8naOR+H5vWaY0Q2CjX/8tn+f07vxL47I2xS1GIEzTx91/rSQYz8e/vW9bwGzJqkZ/9/Zt/fPn3
mwoMdSYPjsDUvx8tAedcBUFBfJ7FYuqv5/2//ZQigN6ikwaz5hZ4nyoDsMj/PEp/fYLfp0pKvL6Z
Ktl/vfDvz4o6R5FlJhYaMVBsNu2sqi3U7S90zaxVDHW/vyiWK+D3qyalho/eavrHL5BqkPCyXGUp
gZ1r0bZL4Xzmkgp/4+HrJZ7n9x8/zmGPJWC2SRnbL0PdP/75/ZmtjiGdrERZZXk8e22XbpUF49Yt
AY9JiqWpJfuMNbpC2LicV4TbZemTspxQIpSQyi7JPXY2Znt5CSv9/eo/fqZpFmajvvMmk3XLQan0
3ANpvdcm4n4HvQRHsWSYGsu981eGqVyz+w2J5uY1lmpchAm4CAhVX17n739+41AL6tn/+FlhUHtH
fkY5njym3zTWYO4lLLzJ8TfI9e+f9/1ou1NB3nZMIFNnluy4qW6tfx9kh8YtFDkeRF2zgYYHFfX3
39+oJlw2pa+3v2+4XI7171f/8a0yTZ07aweu6OOv7G95B2nTgi9a5Ft/C7f+FneFkNHJeEBdbzRT
ta8XudqvBu33279+xnWHZ2DlJbuHyZ33RImsHuKaCw0ZqOa+yPbKS+l8NOGtdgY3OeYr8/Qy7okh
2E1utSEi2OtBrZJt3K1JYH6Y9y+D69GcWRn0qp0ypeZ2tIlEmXf+3euTfXYkLtvz77WjXwEaukeQ
wmuYCmu6Sd68bzYI6Zy35cWODM6gRx6SevMSW+vjApZ6yc3NiyW5xmX64gfdhheEM3DXKXMU3wK6
SXLnxvay44t/b1PKBxCzOvhIa6B8O1bBV94bVkBe3OO5GcJ+qJbjAxb7eU3qxaofNvSjinpT2vds
hi7NsaBkyacbXqPqpOUXDgvaw2Ym0/KLwzNBD5jnna2/pqyj6fpfcnvAXYnoX9lXDWRdBz2WLLkE
yvRYJSYi4x4M+geAk+YdXUIWOWde2z+lbeCkrNSHh8HllAh8sTS842OabBGa9j+w46hZmEvq3lrG
Yz1A7/SSY2dRCV+BWqsnugMrvNhMCgjY+FgkWBOt1pFrEzh8wbe25pYzmTXrMaRCsGozR7uEiGeH
A23IjBQPCtnl2rBPFhvmLzp5CoKJge3wVrwTCsdPSa0vB7xgmzq5Dy30AmjezT5KXTM/s/hfXmw8
Czpb6ap4nTU3RhjXrXl1qL6SsYl2RoBxivynjXyZmddOtLHtCCMky41unU+OgXSEejX9OutuXaqd
ZV1SAmj80eF/2kvhKB7jnXJdqEZ06tLN3HrJ8zQBRFMvmJPKNVhGuhu3/KSIdX8K9xKfFMLVCn83
5CcUgNanDMgJlTsNI4/g+IcU7M2w6f9U4Tp/5+hk07N/Y1Rc2QoW9I/Omd3wsd9EyXr63DaPsuuM
jKxHWBD1qV2K43/KAlPGLlurgH7Szzw7xQNqh+QZpVyNnCGpTvKtWwFo28gr+4fARJganK95fS5P
ISbuc/6Ulkdp96Nx41TDW78bAWQoWxM60E5nxCh9AEIjV3QfIvwi1zBTVUS1BHLt1Z/xR+Wdk0IU
fyzBNDqZPeaOfs0mdro7lEZY1ev6WcQ7q/WILSrxudKTfjbKq72IWctHkXlBdW3yNx7e1ivohBwP
7QJwG5Q6Z12wxwb2h5guBYx+4XrklHXrl3kvf3n8snulVvIu4i30aDbvKcxyhwspnbf5j42xB/nz
TZSA9y68NnRzi6LgD6e/xJPKfUOAjrhq5YmLKwg3obm8JN3R2brn8yl85sPxlNwQISfWbG4tSApo
JbA+VewzUDNBStKU7smVgx7AVgVp8UGTUMfcJ+VHwjPedh9cyU29Iz/Slo5hcOKiTEHk05XSXH4I
GJc3c7Caffp7lBaiivVUlY92+dWp34igcOYA8t4V9U7Gk0Zhq3Z5yig+SvUnDFaNJ9CJCKvdTDn2
LO578LS58MQwbUX3ofoPvcoSEMtvdU0mIA/je5W/yTLauOJBKU/WfRb7CpG/xBkZSNvi/hY5avR4
17MXh7rJU4TF9wtS8OIZmUNQsxDbcO9RCySamHsyca0V570jn2ytfVliNUFg3nXzg/1uXTjDpDFy
XPv1R7S2Lu3qHIU33Zu+uINBQDM8cZswLAz1lh6quc3sy6A5H+oV6wQmEkSRYCtJlBQeX3E6TK/f
984ydjPGvnEp8Rqe2HdfjKsjm6KlK8Kom//ofOPwVo75M3WmiX7fGjk9nzSwP0qwk3fpD1nlXD2c
NhSyX7JbOjg3662WsCY/06S/Gxecab9DE8mjKgWDzFH3XIS8k3E/vYJeOXMMqLtRxfBm7bUTGyNw
/MvkDsoqeGTkjI6cOCCdHC2ze+ItaPyxbq57Bz0RGWbu5KYTL87ow1A6cq91CD6YFv2t2AtvmTm0
YAMtcA3cm6SyZwZLWjzLhUqVL6bZy2cwPSs6GuQ3MJNy1UtPWuvlP9J7weQuuf2ek0UZR7kYAsej
k+3gIfL4LH5/0+7S6Q86EvmLQ9dteBeT2HAncTsuTx+/UElh2NWjHQJk7mB+y1D9+/Jq5knmujia
5frDfCcTYSU9mVfcDa9YPt/NK9Mf59H0OEDhx/DFFx5ao3qZRXAAINigN8g8zMQuc6KXmVDDi0OQ
lvTUh5wprg01fygVrkgkVAAv3Pk6c0a5tHivsI7W2ZGNPZcDoW+cDnwEHkvJhPxdIp3krw+uPKYL
c41ieV8dmb+sC2fJvnLXz8zEjTuvQadfM56P+cB7Md/Zhh1LnjgcgPJtGBRUT75IJ+lJ7DlJ/PcS
P4/rLw6CcV+8qKSEMJFwxPmSz8/H4uJnCu33y32qH0oHsXy+ElemFxLd9OI5fVbunMbiyPTs380T
FBJkl4xRnh0zZHGszBOzn37lLsOjH8B0DfODwvlbK4EjTVtecfaYyvDPYhn1BptrhouFPSmPZKik
zuoyijavbzyYNUrGJW1nB4bKYJfP2+jIiWfwSZ8ZBsWeO49+yZFPxhjwyuSunxC1rtR3Pg1yB+ZQ
jiz0OodkFl7KfH+rm2PEhPrOP1Q8J2wum+CRyz7bTYGD6FbigiYybDlBKvkQH7l+aJgnd62jYRNd
LlZ6PrwB0+MIZ/VGhd+0PGpcLlLyKLjM0h/eFpM/L8FWfN529bb0H5ovbmvf9Dgr0OyZsicUWHjN
GFdPuMOiHaso6cgjJ8if1n25SjUnFZ7ChX5UZdBu6KPPI4sFzQWs9UMt3mK1F9xMGJD0ccc79YOQ
wmv3tMgAGVOrd/IqV7o+PHAIimP0EE+QwbwOvTgMXExqOSEKu6Wmz1XfYgslkhKXCNwKk45vd5Ju
SFthpXKIddBVdnOk+NFTKwmbhr+rO1frjUMaRtsZE2C2a02XphZg7LJ5qDHiGI8l7YNUwRQs1vrp
w7qzSV8hf2ZoGJdBTgFtsx7ISzGfHqbqNYdVDKH8fSFPylQD1gHgrUQCqAGXuW13pj8fl4Mv8t8l
mhsN95c0o7LosmwqHaZVqz8gLRdHI7swRJmUJYavcQ8c246WIkC5piPyxnQ68DRDhK8zXlyqRxJH
HN8t7FNZPOsnsltAq6Q0RITn+wQnnu3R0frlMiB3vIRCwSs9BY0A5Q6uwp2mB1bm8gD14RRyubIi
1sAdymB9GPxZuXJ+bsGJECEVSV72x2Kv/8zUaj7F7Ci5gANH5T4Fc3epWNMsF9ixYhxhrf/FNbuI
nVZ8b2bb0d4MD6g+m7eeTEdW/vpKyF6qu8ScEGq3ww7NYN5tYw3tk8sciMo9tM4t315H6yzkdTKs
entjqI7neQxybX2TnmrgO6QbvzJecQWMeMSoaY9uZ59IcORtReWJFHmgv16BppFRgGEFGSQFMFJy
DGzhy2plXMvYYD1VdiT5cegPvGF2HFxbXoizgv0O0+sCdFbKlfWI7Jm6I4t0Zoym24ozNHvWBinr
FBbCAxPUWj2NE06/TXZsvsbmB/CwIV3p7iHBQy+u75VH8V5tuClNz4diR/pNfUARYLE0ZkDGeYnp
xKfKnsrjQ0VFGjvP1vy0iXxqtPCtUgB6fQTgodnKRPY9jcHGPiceDwzYohIVcJvrA4fC2mXvkABH
c6/pG+I+wm4Vtmsgvyk690t0lRzWlo7OxbVlYVs7XIBtnbJ5OsosSNRT89Zyu0M8t4i0WrU3gxRP
enDg8NeoZs449r+45YrY4SaOEbuTB4pFb0lhBMPfspCzcSruqHyNYGqoN03U40FNUB36an+YpsyD
nTvYjySCmFac3FDz2uRUxJuAsFmxzk7DieIjzc7mKkfrOYNpvqr2dFronoSuTAGRpUsmrUlukIkL
NRyU3LVj0BIbKNcaO6BA3QBtcaxp1J4t9UF+q6TlEhq5lcmN6r4tO1w9VBIsBTeD2M4PwgfQQnn3
PNDp1rG6v2KJw5c3qiepAhe/n9h5PxfDSj9PuYttVmPkB/k8vo461up23WzkDo/rH3SQq+mt09ei
9GIMafyG7hFBF7krQ/Xurm14QUxCQ52PgvupzLcBq2djYxaOIbuIpB5vpCC74fl3YaKwawMXBkUe
wc7N1r3sT/A0PTDh2SihooMmQ7F/LJD0EHLcUxdg1s1QGnf5MVZZhniwzr4DivS3DujzIWcaBHMH
HdyG2PxIAmO5eO27UC02hZHu5diEPtYONHuu+q2hMKxtYrzRLXcSaLCmejcZf6p3op041+ycQhiG
rGFXdr3Wb/4VNZb6jRote/bfNYkhg/gHcCp3pHb5Sr/ZHdmwn2j1+3xXVt5AMxJA5Uol5ss+iXf/
aN/aSqwL8lS4LPttjCldfec0a/0u8izl6LeML+Oe8YdLAYA8S1WJfJNtZR719lzTaK8PU3+N9Idg
eJzTV613inDywvBN5Q1Q0V1Bgcm0CpsWooOjAG1zSb9mddNd87fhvUrZyi/kY0bJA/5TsimnDVAW
e98cmZUBMPckjX7y//CSXpSn9oFGDMZmcBUUo43+AqkW2YNPPPawHhkvYkc6ZQqcbqei0obw4IMR
g5i8mIAhSECUaBs0yQ5AoCNkAW/aL0o+NO/+++yOR/0YMrqBKg8EIyFKQ5YHH5Z3CrbzI4gcLFM2
wZEBR6Tf4fEJjHfUCzjMIdDs0T+yVma/t57DD2xIDzIFwk2509bFu+0KlzGTydypngNrQ2L0E0UW
R6E0LJ80nR3GHtIweCqAKfjy6LRTuKOPartoXEv2V9vQFaxRoJlIqzrFGbCAvQ8BC3r7Ih0OU7aj
jWFcgwNs6Cel21YwqTz8UDqFuQujqfaWnMYD7A11C+xH3WJDvxFhASU3ZDjD5bMiF+ciNlS8GRUS
/mw8Fjm9zg/4vmQl5Ov6Nd/BKYlhQFWevMQveIt2bl96GlGpaAmrh7t/BmxxNC8SJYWVeSmc4iBP
q/GO3lhyQlahyjH7GdneAdzejI+RgzkQU8L8arwF790T0jw53MM8xiO+ZfQ5cbLApAHTg8FdLbS/
8kXcYPEXsM/OhXIoLKcG30aGC0hCeGmAqRDWRy6trUHa1giBAxZbXnGCsbKMidjOGfPPJQTfnek0
r/HL/2DvPJpb19or/VdcnuM2wkZydfeAOSnnM0FJOhJy2sj49f1sXPvqu19Xuey5JzgkJR2SILjD
+671LEZRiHdELe7xF7TWMU4Yv88lGGJXwcu7+lcVPzrxhm+xcV+L26lSOQqzOHrGN6suT5LnvtIl
ni0M6mz+yb+jGqqv3tg6Mf2xQtB6tYnJS0QfEjoDLWH1bwnMUGNRtEku3hZLzDYEeXOEcpMyZp6j
cZVRV+G1hMccmLyHJQ7ezrq7DK8uEgTWtN5LfgF1b3tYtKe9fEGjUMKzyxCCkwhQaWeaWeyqaOnQ
avMQBhFEueruhLeZrkxMvTRmkJw6Kx06RHssuoM5Kgf9YPBtTZ5YbrJDn15TXPAEMOMo2ro+KRR3
lPr1Y6H27ChJtjFPAqhR21HN0K6m3TtXgQlxkllgT9tmSn4BScrW+KGuo8Pwm9YfuyZ4fS59k1X4
lPXsPV0oa2Q9ILFYxc+dC57kIK5KmG5q9A6fAPkxXu3G1/Q7fulI41uVlN83xqdN9WTjH0jiCMAq
TCCDL+n0C1gXuA0LxQTjOJBm3g5U1LsQ9veKMQ51ASuOi1GDqocUszKbC+UAkzJKtK1X2ZE2E/og
ygcogFghMMqj6IDhmbxWD6CVmj30bfvgHVnkP8w1oC5oGcqXsguq9/IOjiKmeCc9K8TYvPGvoxvw
Y8SfZy8ec9WAWhWj5Cr4nRTGNj3mXndpLNsic5xcxA0Bcm8oEqkUWWr3Ej33xr7Dkw7J+B6TEeSO
ya/fqmdKqp9tcsdKS9vn4rZrN6G49suT0VAShg5RzgeGjvTk96sAVFx/HK6NFw++3YrABbb3UPw4
of1D++K8RYyitMTBrOOmBaI0HsLkNu1QrwG2Z+f+xRlgF/idX5vllw3HrRUX635kPfHkAhjvr9J3
k30veRdcIqh4IYPn60BuaRKUtJdfqo/qo/z0r+yTZGdPXeMGuQBqAat+yPhCd2AtV+OWpcpXgmEE
IHJ8C0TwzNURH5B+e3v7ZqzuCMKOT+1JN76DS0vgRvVSbdWq7CZ4LKxDSFwvDDxrZYzI6IOvuoEQ
5KjBgCkpA8dpPnlxu/pqV4TAzIcQBG7uEie91bYEfrBFVx8LW8Z9/9HCzoc6CGfmENF0O4+H9jCi
RSDved2TnAF3n+XtlX8N0A24a3mduq8gjLwdvDoUpivEGw/3/nX4i35VRIaA/qY/UGN7fqcB5KjR
9jl6YQmFfhic3JpUjZqwD2y14PigwDHs94BncZlSF7+xGMnTlU/xk1wAk308VCr7ZfxtUvj9Zd2X
T8ERrJj7Ep/GR67Erzq57VHh1smzCE/u/aPQeG+f9Zp8kpWrcO4QErTr9IRpkBmZSyG4BcoNUHLf
w25UhEwki6ubNDpAlDb1V2B+azJacY+Crzbv2iE4pMOx9R/dUru0WngbqgZQuCT/LDcHKwUwICfW
kDqA6HAgDF5vgfUPqtM0dZqLwKun9THQAVoe8+v4XKHj2aeqhRVNc0FrVKm6TElJMpkHgN5//SRX
t37uihD/a6I/tnoBK0Z155a/Xw7Lr7YCWwWjvh2htqwZB/7+96kpjWM4nGId/ECrYqeWQ6juLo8F
lcq0ijz73UcztHXYDis/8c+v/tNfLj+wVa7Tz6+UEvRuljYPtu0h/pPRlkbtAUNiTZofh3DJzVpu
2jTsje1y01tiqVzMx1DfQKb+9ev9Xy/z5zE/VAFbP/eX38kzCeZ7Cnf/9PjP3T9vRXkEQ0L9rz8/
SUVEinrD1PTzA89qeZLlfjmwLjOqyt8sf/IPT7+8bRShAORURFhKVphn8p3OK7/fooyi+KVquCpa
rK+wkEtiVpO+Pti2G+3o7Ot70yKpNafnFSfUrmbr0VhCy4aHBpBXp8LMUkscNVw8GzTdKwnFtW2Z
2h0S0OJQw7vbEjdFMprb7qcCHWWrU0bTwPJ0UO4tOawtWha+Bi08UkFrk0bWJlreAocYaKc48fZ9
bhhUjHux6zEM6RJZQRq4/sGykclG6Uumgt2cBh8gSW8DiW/VovVJe+AtYnyyfEN5GZIHXJPnPGB5
phMcR35cYoDR9IGAs7YEwJ3kr2HIOoUqx8Dmzfb8o9YA2ylha0ZDBtRekgNHXh3GkJ0wAONZJNnN
7+Rcn9wO0IGdaCeRy6cq1t518u8KG9R4+DH0BAZbBftmBhzS8uYlNi/FH6aVROk5ZOq5Hbp3Z6ao
Q9reqGL3RvL3kJphPpEVMJoUdSQ7ALqvzCJQ8cIQsV4lKOjgdNeuoux6IOFvakcse5X5GyXJlR66
pHMiYTVJBRzTT8M4hUP2WajIQNxMLAJUjGDefUeF90EbuTh3OkGDpYocjFT2oHaYyZWjCMV2ujWR
6bbFi0taodEaMDWmE2KSY57TZ5mDC+nB9/jtbycs2DGphxBSCCSkIyShXpOKmJNIJAeHtRjDfSBR
NQrzqfP3vffoqFDFEsdYZ5N45HjnkJon2Yucpo8G0Z9BJqNhJh+C1VY2+uNqNgAwi/VQUfXIOWcW
qY5V0oGtJ+ZxnAWrPeZ4QIwqBnIiD7JVwZCaJCIymglIaUltnVR8pK+CJKvxrlbBkrNKmCRpEujL
a15J6qB+RzWVNEqXVEojxA8Xddp5IK9yFGWB89/djyrK0gY075FtOQsWltjGJjwbye8yXwvT1Tdh
PjxVHrPr1NqKntOMxz4l5gg9EExAEPiaJMxPz6rruNHf5gqSXG162qa32E/m5vPYGeWxyedfeBUZ
UkwDrUxD0q8Lch1t4Bt7fbpPUPXI93Rj8O4+iZ9cSVvDaJ8DkkBbEkEDutKzigid9fFpHPtzT3ao
dIDMen0ekrt2NbnhgxsVp9ywIB37lD+swbwfn6WKI81UMGlCL7MyW5hqsXiyVHhpbZvv9adu+d91
mpNtWnK6xrpnkp3Opm0Eu6HmP/enicmLEM3Whqmg1eSlRvbJwIw/68EOhW9wjfj17BOwaixJq2we
ssp5Qk0uEWKivp3q8Gru7XenQL4wlqyj6YjNuV/D4IFi5E7l7wQywhRY3U2qlx6BE9eIn2+MOmX9
IXEGizD4DqwhuQzdq20wzJG8e7Izx9kaFt3taDLAKUkfnnX+LXEYtv7ALO55d1LF0cLm1EmnFaTU
onYm3ypUeWIBiNaELFsHy2vcsbvIzQGAM4peOtY0OzIPbG31nBk5lE57vq407TlSYbk1bfPY8cF6
alRkyNMltJ1eJejGrkt+TYPx0kfIv0zZhntdY8ccRzbmBBJ62xTMQKACIhrA654BxBkojEWqbx4R
7xuT81t+9bL6HbT0eWwakPnJUpHAtYhJJXFhf5AW3DkwFEwVIOyqKOEyoeOiwoV9UoZLFTdsq+Bh
jbEHggtOSOSStxHpxHbVPNXFcM05v56leahZ0I5dQtdU019Cj6JX6j8G+KtylXtcVbexAJqlFUwM
0p31VZDH32J8sMoRprrlYI4oo1tTWCnS4IyKvA7C0VfMAhSma83uUXQ5RAaLFCten31qpQemfm6/
hUN5q1b5zeQ4p8q11VrRhyfn5Ig0eDy7pD5PjN+ZioGuUtz9jEmT2z40Xfzd4vi8NQCEyTlErS58
7N5qFkT2UO5yj6jpOCNXOmnq11TFUDfkUVu3FpUQ8kdXYf5l56a5/u0I2gV19Ja1Hw5UprXQgQCU
kw4DD+8nQv2Tmd9pgSS7pG6uUVcrVSkFdaOETGcGkmgGwgaCNn/Wou7DxqMM8061ulStTpCAlmcZ
MRcEcQNOeIpVNLdGbxLZp0kkLmwU+p5kdW8G8qsyaFijC3NFxXwX8AoGFfxdtRRBPLS9I5nglgoH
R4oL7jgYIH/50yoWpB+oKPFiNBs01faLLnVW7CpwvFLR445MH/XZ/Cwxz5ZNdwIUMaqo8spm9aTC
y10DH1eiAs0tks2nlt1npMLOSxV73qsA9EKoKHTSB62T1hEUHNBu0mkzhAG54hUZ6sBngquQkiPh
7fnGtaZPP6M6pTeUjHIy2LWegn7qXeddGWyivvN5tfRJChXdjkqMQntF+FxDnFIvoKg5DSUAzzzp
AaZNIx7HTRxgkpUGSRvoBLdNV30aqXP4H0vZf81S5nvuf2opA3L4dz/Z8gf/7ifz9T8M23UNLGGW
a//lJfOdPxxhOoZjuobvmo7t/Ou//IeXzPrD1h3Dc4Xl+cpK9uMlE/ofwGt8eFb40gTYBue/4yUz
MLb93Uum++S6I/Q1LeHryEkt6+9esilv275wY+9UW+kLkzUCEexMTaGtu9on8ixAGWtOdDQ1ihUx
KtiosqlNT+Y7IMF4qym8CaAgnBcATyrvV6QAKNYmadL4KcbWzsL5G3FbfJgUMcWlmwNARUBS6RRS
xVVwFTKZgfp51rnS5SXuGeW74SmQOjWKgtAFrGmPpq5bd5OLhqZhzKuG4hSHcYyKVxvwBgV8dwbv
QVTQkWSLISVFDhFK7xJK6h0KEWMrWIylhPN2INpdKK2tVrqQPw3wU0UKMjHLnJfIT/Sb0iSGLLNA
ICbhfG27xiZx2L8GlbDu6sL5ch34UU3Uf8V2S/1Y2pfYb8ejgHfDlB/u3Kyh+RsgwxalpZ2FmA7d
0L4NsQViHwRBj/R+bQ+gQwtjfErZ21eWuDJFl39YvnMm7/YQlvN0NwaFfjS69oh/v2awTIlLKc1k
H4D3BJWh78KezqeE7uMpzE+GJp5R4maABhqLZF37Y7zpaeNZkx2fZeVCfIHch/tsms9A8g4iO04t
ATILYMg++Ao4BEWDTiAIIi+aPhwFJZoUnshVoCJc4ddCoYtGGEYjLCMB02gy4w6nFIr9LKLoFti/
awVAahQKKVBQpGHBI/VU5CaFTCJXqlUIpU7BlIz5vlNwpYZQLEU0Mmwv2WexewbyaJoQcfwRgrOL
3pMNgPi2LFbAwdCeC01eklHzL6z6ds5z2hJrNPvjVTYilZiz6APzXL+Rpn4SCg0FH+da2CVMCDse
D3H5hQaH5lbIlJHSVtrrSfdWuMCmYoWd6uFPGUVgk2EL6AcGF6V2YNSJJQtkdcrpZRPjFrP563sI
VyUWfVcwJ+ph8NsAlHawlF8gVTCsVGGxWgXIqjT3zlbIrF5V+22F0fKc/hcOp/GQifYqDeeSHRHe
j3Jojxigj7Yb+ueZDiBJTF5ZBi/ldAOoKbxzkoNFa8uI8EykXGD72iAWrfJebc2az5P02DhDugGt
eycVFqxn23RJjG8hyYqItC7Y2gXbbqkFtDwLOuQufA3HGNiRsd6h/Kyfc1GREudLaKItVU/sTGuR
OoJ1Ve5QDv/UxgasfZ+/hVM7sHokX1OVTE50RkzfxfhhBhBjKir5cR1w1U10Y3KoY60xsNzRbgaF
UcvhqXlKPxrplCL1TddjmM8E4DWDnB7PcYZD4Ts7h60fzlUMoMKjdW+EgC9S1F3t1NgHu613o4sg
z+kBvXUE5MVDFiLySF/bTCCd7lmWgIebfsU0UMHcUdFisy4HBi5jmuAg1/rKpK1mN0yfdcBVA27Y
mO34MCToE6KcRoVpkpJXNneZOX+LAPg86LAwpjgP428T2/qX50DoIb+diF3MZ8FUH8Yk/+R1EzWc
useqBFFRoOIlABj0iluW9BcJigM3RFhiE8ExehupsqdBo22bHHZePwN416OnnEF75Uwt3daMVmTW
4hmTDcXNe1nS05oDyNa2M6bX2n1IiqlbFPHRrLIb0QxgAWzns4+ieZ1B6NsGTk1giqK6TWlnHkE9
AuPMIHw6Cam+mGb8LCV/DHNm0SJPUoX9wVGIYnHj+NBxEyhVayybJKYEKVAKkur9GmpNm79Ws0x3
TFT1Ok9iNhB4D0RNuoyJuCQrZ7gP0287hO06prgtwYrtctzIm8mRv5yR60eMvMu6ReCEhfQl/4Kt
l+3TQs5HiYwSfwFA1XK6+DH8jC4uPssRcDmq+Guc9XSrjVbb6D3tdVQiccRLLvuBBqIs8WflJm0U
0ybcSPuaWWTv4jGqibXRUcQMX0AEYJGNPhTG2AqfmXN3YLpuZ+kj42wNFdc2XZIkYkwq8g+wGU+a
HpyNAQ9LSMqVE5qIG7T+pR479AQwEY2E8GhpqIw0mihZEz4Ai7iv+8LezSNMZUvY6bbvavoJUU83
E4vXBH0Qhwi9FrfRzRvUpf3zZHnBqUsojTSmO26GyUEvVwGXChqRX+suqZ2WCZhHNA1IXBcbSCnm
2yCVLdk79cUIiCgZbfoX0BKmWxBLePEmaD0xzay27Og2hq5/8gStA3AzLVV7GA2mj0bfrWHWAg4x
95FJpg1JibCcjlTy8o3uexRrG1RgRaTMvE3Snnrqt07Pjg/HY73pHTqfFeadOBiYE7yRFA0te/Im
L1trfQ1ABkWXFzbR1mXzvGqmsd90Oopox4R81c6cNzkbymdaZtcwFRh8g3Y3OPIq7qpL7oTibEkU
OyFdEwfI5sYey+SGUHiEWtb1XPnDyQSOgjWevnecUzmJD33gIlXXWgMGOWUQZvb6NIITFhV9M1Yt
uHOwj42oeZmRFVCojO5i3UWJIIpNqgHvdtv8QKF4IBmG3ZInXX9vdGgDMg1AekF9BXNge7QjJuAY
9wFEMC4Ej/1xZHpXXSXMg3zQYipMkWXRvY7Dx8CNQBfDIdo7QdWvh0hlKnS06SidZLZjXOygppSU
JPYVeCXC56pdXWnjBVQkIKLePnZpaW+dAXsPrzK/aWKWAT7hvBol+zDTHrw4Co8Ep2NQ0Bw8Y92c
XbD87qkuhPjD8P7WY42mUBXCFzMDFqqke2iRP7hhZR7C2TVmBK4SpXAIBD+oHNDVUTvjCIKB20nv
t9lOFG7M48LD/QHfCmVEcPEOuvpYbLOmfxiRQ528DotjDc+Rq4wYwMp0yJIFfIWcwGxPTmX9SlJq
s0lBGdOqCKxgEDvolKptvZtOy2HOOoMsB/89zQfEsXb/qc2BAgorL4ieq087I20eLlx5yu25OyhZ
jTPiBBNRiJo19mnqdGmBswzOV9t49DGg4FmoXl3mgdRmP6yp/XeoTVssMh8ta3AC0RDCLC9ypJjI
19Fp12UA/X7sbDaJfUpDu3mSuUPxs9FR5cinIFWcyi6rT57tVScDPVpSTtSi1b2w8i64+mhYWlyI
U9zVp+WWiQTuz1vL3eWQA5y3qpjKszHI03Jo/ro1mZZ2RJIl+yBGPIWppPTvrUCH8RUE6bFnPCmA
u9BETEE1J6hlSxuvW8v6dWeI6nZ5uQPSs32EjmThJi845uVgDfilVj/3nTByUR04L6NqkQjVyOir
MCsOgfraj7FEnsZehrlV9kfKoHLfKDuQ6CWPLTcbwelNgUHCz8M8oxsvRm+g/VemGwrdGgJHdTOz
SeCsZ8D5y8eaehZxBnaHzenP4/KAIcrb2UHPCcz5LVSwbK5POkHq1s/B8kFnL6YmoecbB/QKInIa
OiaOxpPVY1Oz1WG5K6f0S8fKvf15KK0whgi/Y52l6M3LubCX07Kcq8a0LzZkmp35WMh2PkW2FKdg
pp/tzQkxELEZnZdDo2413nfdAX2PBuLkUh0lURqyRymLmtwE4uU8FjuHha/9c/AVc1uHcrxL/fkp
1yrtVEWRdsoGdc3FfD9rqqaz1iEQVwdQpHKrO81Xps+Dvp6Het5H+HYW91CggNDLYXEP/XmrELh3
KXuI7ai1bwvsejm4RsFw6RFpycKRsY+iA6M66qOk5p06cXcdSBnuwZZRl6dAe++7w7RbftirL7tV
ozJv65EsmoWl3SlXmF5isP0xJ0nlVVocSsbk0Zdd7vdt+Bx7Q7hbPpTls1g+qF4BvZ3CfWgs8Huk
jUXYC/FtubEBi1ihqv/p+m0G0AYV7BPa6Ngll19xqROxbD6aXU0zdLmQR0YNlJxTTeACCwJvOSHM
4/9+qpazhHW+RyiXdNGR7cSfp2B5l8v7FaD+Tj/vnGGb0EYZHXMoYVUvQdfp1u8y8ygUjwXKvta4
M9gRuwLwpW1KxTqnS67P4q1RLCmzx47bks87lU9a0cXQaAHkmfOMrM5rvyA3eR6S1jEbplcJ5G2b
eSFygiKj20UE7QYyanr1cxiVjtA14nODqM8XQGidmXInshTdJdnPjO37PqLSiISy1uprMwxupcPe
TYuY6EV3ChMDRIHpHEUj7su2fMAPzIxJp13MJqQRFu9GjhbeL67G/iopik/DNZ71kFjLTKN8Ngzx
S64/JxEaicyrXsO+eDXdgBhyi6+AkSfXMioyCA/jnY6arKwJbB1RlcC0oE2AT9/pLVAV7Dwlq3cM
z82uc1taWjPNpjDrDkMwsfRx+8ekMqszUMqr1hq8Q5hFT7UxuTgmiPsQqcqpjF0It8yvoQ7a2HOL
vWHB3phGEE3eYwIGkLic+Ox9aNQJtlNOHnjnDfd2B8d68voTiP6rTH6OJokc91VGVz+INPSueXqJ
7PGDDQm1a0271jp65qbIE7zV7NY9CpNpntMhDCDjhVLjE5OEtto3RXY7eelvitEEI04RA2gWvjcd
ixVtotCvd+nFs0dvPbr9wU6qe08eYUHsa5OQQcMj0Nou29vUhREXjRhWRZ6RuZdfdSUoE4X+1Mfn
wKVt14bO1cQio5WSr4RBX5RWQ8SaeeNW1ZMHF9CwcCrSdZZrL8V+0JbY3FVD+72x+8fG8X71nIQ5
QnHQDURE+I79ILP05OX6fZ21COsma1vJ+TM12VP3CWnYydDcCTJGEwdhLXBILBoZ0prR2uDzfZqC
AFWbT3Rfbn9JaclNZwFIMyNyS5ruFjTxNirpMI3nFgoiX/jvRmWd+a0fbcBYpOZoX+oEVoFNzlgX
ibVRxwQF2MgdKr25zytCDNDkJtRFKf19zGZ6D2YBKlnqXGUTGksvLS4Uzg+wjk9tPp1TGlppTxxQ
L8bPojOuMao+zdJ9SA3/zXe6YE2rfj2Xs33ULfSrsKJvswqxrE4nMh2GFWvSvXS617LM73mVK6On
6BwadHMLlCkA+rPdaBVw5ujZUSlRYixF14/njcbHEKJ7zwQLx3Srk/lFSLzVOy6qcSTkAgG1LdCI
W7l/G4/N6zwFeB4CZNVQxmQYBWSYIvo3HZRAnkf+tiR8pB1TBOZxHe+hzr2RHkGv3CiZCrAODV9u
2bi7wKMpEdX9u45WT+pat7VN2o3tzHDgdITDu1l72zUe+CSFAFFChJC1spbFZ6cwHhuvIOsHUzyA
hHyTmBIspqR7xlmrWSfTXcz74QwJbdrQLDlMMEDxI7cjfVG93nvEZXRJ8Z3VdrzunerVE8QAVb2/
LQ3jq0XDCF0FnDtLLEiQQYNLxs/WXYWdJuxRTokIXUZ8P6URnPS8p0vV760UL3qVE+uspw7tHlcD
dV5rF90ML5FO1mQ46MktFmtE9tLaNzba2kiCAqZfRzUe1WUGiZAS/zcrC5TuXV+v+Y66ZmicxvyZ
Xtgd++L5YgicRn7Oytrpvq3Ox+hFcjf/5ftoS30/S/2NoIkSy6g4dy7dfhAYxJ2CPeis3yKT7nZO
5pHkl4Fse6S4AoON5WGMA0EaAE6h80saWVKvIMTDttJpi7hB8QTM8rYpqMbmKX1rvRXGiQXsM7MG
orqAQuBUXGABsVUjW4FY03v0BB+ObuGRRPwCl0hzrlvS0XVfZWFqNPDjHFNZ2x/6tEfjF1EWaEk/
CgLvG9YPWnHHsNeAvEiAc2MiWWyDVmb12lCxvjCsbeKRT9MO5Tdlj2knVSKLSKuDHgQPNWPQqfDr
7ygb6FcFTJ+5/IqoomB8/PaSqdxoxcXTQbyGIruDW0Oybu9g8cl1wtfIP68hGAoKCAxku3yxerev
Xe99MaWTZj/SGcRlfTJywo+T36ntTNsBBu7FGZgbE9ZknbCgO3oN1atd0hCQkTGl8UVqHPzDIwUv
wkvhuqDF67XwlJOB5Pm3Rt8Bz9AYZVjV4s3RB5NhEO5/PWsfbidtjJEeiiKFdJHxvUzt/NopyJFw
codOYze4a57JyNzbjI31uvUqQC1iIJdbbGV3VQYjsVzilxzdgnVmN+zL3D7o8xeYY5KGDX/nl/Bv
LOQAa4+XVrYI7kzq53SVulNdRm+lXgP3QZhd43PvgfdbMzTtwAYWHebxvAWqiVU5JmRNWDfQ/0kz
rRGZpYh8S92AxWE6902CiHrw0uRQ2wfLqoeL5pA15dtXGruwjSOQSBbisUiBMxZJ6lIsZUALu/42
QNnRSRK/4wAafD5eT2EvriyualIT9nMyTBdhDTbTl9ntCB1FArQZgaTFjBJrzUFEaWQ0zOcyfInt
bd42mE86JHJVtxK2cR9y6ZMIAmB9Z7vDZ2qlj2V31cB7WfV0EjZZF/nrvjPZM/mwcXKSx2IHBD6G
Vxpf8e3U76E16yfKZLgAdbxn8AWw40rnLgZkGeWEOWbiJaW+vSITAFqCOrg9aT5pgdGnqB7B3D3S
ZqTHvnJbBP5kjayrjsgzasExGZbBdopTJv/wOx+D6hwMQt+7gdnjDXHUYDiC58+umObWadT51/QZ
iVgai4ek/4jbc2DW9rZlSYREM7DJ4bKeJExZt0Jl0rrpux8g/KQXIQ9T1r/NxvjBumlrhNkvHcPE
gPDsLkjKjdWzbpHxnZXxehp3+D1GpJmEcMtzT6ArVMIJ8W7bE/JB8DNslI+zzvYqbrMvsG73ZY1M
sG1II7aSj8oUHzMVD2L6gN2Ogq2mCmjzPO3KjPsEKScwlbFD4M5nwjCcInWDLHqSWufwcUYC1WC5
HpAUrCiZ3lvQQ9aoqrZ2bm1bwz8GDkAUk1AWgqNVKWnIn6VhltvObSqKmdbRsXKi6O3uPI0QCCNH
3LiGCo73Em1V5j6c47jEFJPBA0xR17AbaFduD8pjlGl9iRyfCLCcVGA3anax/V70fbHR9c+6akm2
5HPMq8jcdQ42rkr334eqQLSCKUXFr4Ft4yuO/l0VzDtjurj19TBTtPBl+ZhDrWd/NUEWMKwGj1em
E10dVu1pua/XYUupiV3Xcwa99SSXOkKucnCW+z+HuIoYLmxGeq1wT+OERyQyiCkpKfxvJvU/aDpP
EC97No/rDefXSaonKsbijp7IuGPBwzOoh34OPfIuTHpAjEv1pMloE1/YC1AuOtyfOX/zKGUAZ/BB
/rkgTsep609FW9CjLrzZXidxz7xSKjRMGyJC7Og6nAZ14AVcEB0Rzqge1523xBTTMc6d4WR140Al
h4XgPNnGZghLeaLl39FwozOy3HWdFtRaWSEEVqWNWBU5Ir3OqwNixlVI5NKRdhcummLG+qkKIggT
2YQvtJG/Dlmrk2RhzliT1MZeqJ38GFj3BBixUouzR3sw5c4eg+G0HMDKj6cZoWdC9NQhUBvnhFAr
Slsclls/j5X6cAsWlraZizujUDvwMJgQYDhor/68//NgIUFF2Bk6vGTgowU7L1OnOmg2m6N5rCJm
94BmkbQTGL2ybU+ZKmfVhYdyoU4wP5ARgNaL7haJAhXmHJd4EJXetdwS6u5yS/0GSqj2YPl4IZpW
SCgqt57lKr9Xp/JyyTw66abBW3SkWLNgM0+5Y5qnSt3qkzo8unQ++8aDpp0OgsihAXaZSxzX8lgS
MnIutwzEaCu9I+KvKbovw7LGbWHXrCa0CGNw0EP/qT+WO8vDAmjcMeUTQ+aK11Ed5F+3/ukuC96G
iA9cX8vr08rR4pLdGA1vWFfRY8theXhq2+A4lnddM2OAYJuQYjpPrg0RcRfAognxi0PKIgFwjWWg
xOA1imk2To46LHeXg1O3+DXkfVoxE8M57E7ENS3P/w8vQp0kx7NdjGnqdSw/AfMIdIIlczSkREN4
j6KWuHmmat1FVciea1XW+kseslmZXcSncQSMIQEkZ08uroURSjKuCEtW4hp9Fuq8kpK21lPNboL2
YpjQ0kYveU/H7IM1ENFx0wCkihwAo4xRshdPZctVksLri0qYFXOqd3R6Oh3sKqdrLEAgBpMKp6N5
2MdNvjUoVOysSZxbdjTtWNj7tOe/k8TmfoPNZ7+5nwMSo0wZkmm4kjxylLHxVBr9l5bxDpzeI8Ez
Qfo9oZ2nU8qV27unUAHI3B5iqIYLp3YQyv+PaOS/JBpBt6H/Z6KR81fRdp/p9DfhyJ9/9B8gYuMP
3/W5WHyl8zB/pCOe/4ftmi6LcItQA2Fbxl/SEcv/wxCmD1pStxzHNHT/B0Ps/CHgD1s+fGLD0Y3/
nnTEApD8dwixqaNd8WwEJAyPpsmb/UcIseVYEYvXIDwNI2mv6hJL6wrUhgOXuKyCq8APT2zL5Slz
xWNeAWGZvSI66ONdrAF11QZCdFtqx75k0a6TREASUDliB6LWSHcD+YSVi01bUZzJ6LRGafKQaq29
pUgEXcZpN1lAYs7gx8FxqIcvae5io5vR6fyv//u/P8d/C7/K2z+Zyv9SdDnko6Jt/s+/mujX/r/3
yZmyQXvRlhCG/s+wZciwk52annMMaE8p5xRg8zRHRo/WPlDlQqTKTKQ+iTO+KrSGBo+FpSdopzWb
Pp2zQ2Hoz0VgnWZbr/YobnO+5gmUSemvIifYUrzrTp1vPDmt26wJw3goNP1DQIK9XQ4g/ZyV44/6
NvDhbsIlGM3hGJNykblVvW6LpNgCPszL3TSnw1nLyuNEVfjA9qEmP4BWlx6YMIAaNDBjLN5Ti7q9
TCeftqV8XIZ7R00AfksbIgew9dcY37SDjrq5dI+zdvfzsO9KpUsNWVC11qbxcTBBi6T2qw5R3GKJ
NHwWwqoNshx6tR6wguBujEuDOImWRjGJZ8muDKy38lC55ldf4nCaBAW0ZS4NsdqXeuxvEzWpRh3n
rPDJ9wYtqp8qjVivwmGVXaZFAcfPs1mfsDEK7Wz+NEQ+sXi9y9IxPc1D5O3iPLt3sj44VWUOy8Wx
qq2dlkz46u7c6v4/HJbHtMqluTa5hyovon1sNbej+q2Gy0/ts3GrRbiyMtaYZWZRfjXxI7sGv7wq
0ymE3AIPo8PsV9OvOy23ppmJq3mhp9jvWgPnkWPT3QwLkraz+lCFZHiS1xn1p8BnPUJoTrsZNFrp
BFk4a2HNPhrK+t1MaYMt689lJTpZxp3e8tBMJnbOzHnxHVeuzKgHnK8OlUPXxwrL+NxrqIC6smFF
WXXPy0PLIQxHfpjPGugy627WVV0zI2XitBwq79tQpfusoEse/j/2zqQ5ciXLzv9Fa6ENcMfkC21i
Dk7BmUxuYJlMEjPgmIdfr8/ZJVN1t1lJ2mtRrPdeksmIAOB+/d5zzud+6ByxY81Z2+OmQlocoJnB
PJqgAcAC6wHBjgmVguibSjXsx0Zet3VrcsxqGILiI/R/2XR09zM9GewP/6v+1SmqdaQsr7VFM5LM
suzca5f9PCWWRFdMsVbK4vF6MvOnOOBwWo9muNWpV+Vn5SGqMlgOnH36cvXPTKZJCl1iHzZP+hxn
rcROVnBqvEdslOIEy2+LoUyPjYp3ZCqEJ6E8UFDMwYKMfotVzJwLbMWvpp5UBNf2y9Hqi5vCtlos
8eTpWC0Styr6GNzBOaxRiMYUZxFcJEpiaUZ5s01p7TT4hkmgfvgpYwEK0ay1/Hnv12/8fHD+KXRW
H5hQ6w0zoPQCv9eChDqhu5EpHtFyxA9s1xgQRHMIBwITXEV6sd9d502d7oTuX9u0/41c3mIieZrX
EEgNiNhqCMbrYUoK3A3NU6yX8ZoJP7NkfbCm6qUp15BccWSkP7UmGcg7twz3XjypjV/oX3JK5EEw
jwsaryPcJSG8z5J4tPiIuIsVRhmHFc9pqleaYuVhzov1PMafNQ6Eq8Z8KfB1T/Zyzr1Vb1VRd9uf
hZINszm55YjPiIzLdS4fumAIdiWnu43rkhRWVs9t0aENSGh69jXQihxM2rafZ49wD+amEnWL1cnl
qgZjdFbxS2LItlCurv0+/1YxJv6FNMI8Archxq8M4N20xtkhFNkN09OEFqZ6TwJ3W0GcO5C2/sqp
pz4nk+ZUEyEjDgOw4V4SXYWphTI98wnDlxg3GR5dJY0laOjlz1NMPkQjXypRXK1LaB37obmrh8Z0
YaOvJXhy4+oDyXOz16Shmdt8KZhupm139AmBrGzb3zdFDLBQkWoFSZPTkJkfd63/bvkrrxLDXRa4
PffDQH5Bh/58SBh0YYIRNHsPcSdeo9RqT6wTj4F87Rwq7bEACgXpklJvLR7HHK2NIB1nFfhJeTF7
zaFz3wOl2liI2qBwnGgx2HDJ7WC3NoN35yALczEgoYGy691CrhcXZ/LAZqYcW7aEae8LS4LSVStN
iAVdfND2Zxcd53UlH4vZnXeVb9+WifzlosGie0fK8pe/EG0QWmTudxn1Kjmoyqm8W5+AjqUcGnTn
RBrn4YjXlZ+QSx/cORLqt0zR2kX5ulLSku9fg6/BPqUPqGbQdOYCF/ii/sxZDXIojx7WuB3Q4BHq
q7zxAgGFGOL83CCxP2R+sffMJBB4b3VCl3RqSY7q9XLKSvzDjorwixf5rk6bN+EkWGwVCeCSNL42
pXxJxvZP0BKoIWNJ9sFsEeJiZf0eeMjKedY3Wd6oO6ZlH0L2MfIY51RH6+3c0kGC6tPuCLLr5Egb
X3fzfrUU69GKaLZPzSSE7LZCwWFTA6avldDherFeAhRPm7WyrAe/M3+e+Xd1Ka6EXrchGW2W/xlF
Mf+vkSF2Av2fz/c7vY4p5dPlFMDUHXIjwfBEtw0IaxhQ6ZE0UP1KbSozIOo8zBu/lhBpwuh+8kXz
5Ovi1g2IvKffjoTFbfetJDGIpewg+/oyC798qZB2ivzNV5yWc58zVypgDo5te7/WZGHX+VWyjjba
fHws6P+mgHSodR4ebLstjtYAT3QYP7zee00LxlbYGgIcedyWjpuj4uodRPdqhcdAsmE6TPu65/KD
EJYYF/3h0NDId20GFQ1R/DcNFdtbUV+85DHCh3eZ4vAXyIl2163lsEdPktN+Qnn9XiiI5S6iUc7i
0j2KhbNyEAbvmVDMZwY850npO/dLV4j7MpmObh29JymCRa2n52biJE/n6btAzFAvKTbv0D5kBH6S
PNkMu8Wk+xaOtxAeU/nnTGME6r7pvzAAqOIN0djHPvTweg5yX1XMAtfUrX/XHTFnGJoy9phMneaa
mYuXRwh4ig5ZjEUJPEQIGOK4vwlUwxby7IpSnHxdAi5obkOmwui5GkXy3jmcHKKKFBYOO54+FhId
pnB5DUkWDOeBOInB2rV+x33qrYi0dHAdIJKh3/G3C8ns69bq3fUwa2tSLXy3vu0LVE0wkSu6ySGJ
Jrlc9ipI/N8BnklSUNb4VAsXljazaPpwxHSiztMBbDLKP0zVaEdKjy+Wbstb4kOantlYW/4JVUjg
GLV71v3loj/VEpCSlyQbVZT3JjwE+FV16ESGJ1S5Rpr90v3UeXFGHpezm5eKND21/FlNGomTJ8fK
k4eG+QvSsIdgxW5YBc6prGwH6iPm23xWlziqcPADHR/mjANDSMxiNYZblCVfmNWdJvYf1jn0d0Ml
bq1wug19BOd1z0SrT9RBRAMeRdiwSf5OCvbGCrLffo+TPnElIpv+ADgPnZjv0iQvu3u4vJj2p9jD
EjWgCNb2cIws0g0iRIepQGHU/rDhkW2Ktn7rl79LReB/XPl3S6NaCCAIMrOheRFifp3n4L3S0VMt
yLdWPe5wmkWHYC1b4NKvuiLaayYqVy7REdkj7XrsWEw1tkF7JpYXO7usAF055U52UJ6NOXozuV64
odBPeZz6g7eIbD85M90D+Ggoek4xV/lQhUV1yLHhxI1hYBBH5XndtVyL16bRd4F091EsCIGEjLRH
1nPjVjFSqEpU1w5N1USFX/Xwe+rEC/vNUSp6FL43fGsBGXSduV9TsiC6dSV4bbW+AWZAwy7RdU9M
PyySSVUdX1v5w0qZ/YgJgbKw9XdVuj46In3M2jLa+Hbc7xLvc61+Yd8pcb5QBjHd4D6cbmJPPyak
cFiF/QIDD8FcWBHDWmB719lbYxMx5o84oeJwPVcZdvAlwhffl7gM0MJs6G4uCXir0Vmv2ff1QwRd
0js3MUZGJiR/Jid/bIl0P5aF5CTnpbeo8ZeDl/v3onen/TQ1rMONFCwp1RVtXeZH8XmG8XBafTUc
pgAy29rk87HRQHNyDydh5ACNQX5O0w/5bk4m1VIQihORXrOTtlPv0njE/60atLMZH7VNIRmH2UtT
1A/Sg8baOvdTTj3e8p49spCPLqQ61ZJC4sOKtDDJrs24jWI6lAjnhit8UlirUpJXOqzIxPLPaAgA
o2fOXifde1DHlxnPfwQQo0G9AGqNNz2XLlQe1sIeDiBqYfXhSi1u4dKiqyIOGoUQFopLNTevooyZ
pmMF27axx0pOa4Ad82uwTotU+U5j1zgOI/Q6TWS8st2Zk531mERA2+dmCY+WasvDGhR627buc96Y
j5S10A/TbRdptCwzc/Oqo/ufG7lK5V9qS6akp1ITD117Fw5IWecBC7NIxe8YVeFeOuJSQZpn+u/A
/fFeICbd2m34GcXTQ8BUbOsXrBJugdY7zz8zJ/B2Y+r98lyCEewEmYsCqho7CO0q6l30KiCKK8A8
pDlJmImanJzC9esDZzOmIu54x+K4xlSOsUPeTtrfFZWkFKS/aM3fw5JiB2GuEwvnVaHSR/pwNSTT
p+4Ljdz2hLM1ParJi0DBxdt9D5KbgZMpSpghkqBVfKIbvwHa9lkjfJYDR8S6qONdPZwHI35SyL74
mNRFOPI6GLKzU39PRbeAuaXmoJNM6t9ZxiQSl6WPeqGoP70IzmjuL/cWc2M6AN7e6VCYJZ4JroNX
6c+rh+dzpocq0h2AR4QPQ+oSNYhmIM3SsxRE1SU2Es5IoeKlaYWyLTfcuZKYQ+nlKQCl/Nj3SX8c
Z7ql6Mof0Ke+VDIN8UNiWsuZr1X6S/oEf3AWwWAu9vbBDZaPce5Io8oCHvrpoxjCp7R1CATI70SG
QpZ4cZrktYqYNH4EVPD2hKS8mgMcJJH1XnTriTHwBfROtXXb5om/mLIJd8++C/N3u5v2MB7UFiLQ
vLNDiry+zpND38+4cfpfaTFV5zLGBb5YYs9jXHHUpYaOb/w8QOsdLUaoHd8NnOWYGjLRrIp6pxMs
2VkGrtwmTKKGpIRLGpPoyOHSLxYCjyC4I/QJdp7SIzE5Ybar5wH45aqf7bjKDsipyYXNSEZJ0IIV
UETN/8pzQUwg0SV5Tua5zg+994sOIrfrnG77hfSZgYJkGdZzYifvNVSejbLqazy6IWHhm0IXxH3P
NcjFmceBsmAgwY05vy4DHn/zQeLcfQtvRr3yYQQ+Ch8gyJ6IOmRUpC563cwSIP2NpcSHuxLTHOWo
s6Zaw3ohbYCp0zdAlieNrT4pvix6Ac1MOx1NK8ZG17v3bAVuZOyJHvVWPLCM8antX7M6QCMbvSjJ
PH9WxO9RRG5lGyH/r6MH3MHkaGDi9DgWEatakLMd/mX0i9bxUY0KRQmzj6Wm3Jgqf2tndOervIs2
qYFtuAWQ3v5ki7FG1TDNbI6fKRCaXS0IWnIDVFNdLjjLs0/E8zyjbOVziyabhw2XddRFEXNOd6Hv
RpSHrWfk4I2Pqn+QpChkMthOXhKjz1d7jZgMlZT+owRv2ErSR4DZJION9PCVzq4TOKDHJUponwg2
pOwVrOZrMTr5cVbNjZ6sz2nq2GP7jxQdXgqHBynAbethKVpuWUPGwXrC2I3zPy2fl/iigd7OZY9N
e1R823QSQ3TXzhENO3LGUcx+GKrXeFjzZfqmtEis5pGBFQ4bb2aI2KygVWYbjkOocOjD6FbX7bQe
FskHSJX/MjsV8jc0CiEbJbueu8l8rl0bE/Hds4iuSJHIQUDz1xArENZo/Kfom7pqhKK1PDZ9FJ+K
PCIZXoE2ALw9tN2pU/WNcKnmibqYT8pZX1CNPpFXcelD194lfvKF4evo1+iBp8V79Irm1U3chwyH
rTe81p576Wwf1hWyGWqKYC6u3SB/6iVPy0jVn5TikdRTojMY35cRAqiYzCAkqe1KSDXZTKKIfkWc
bqwhpVU1X3vYHdMEX347cWqxEevK8jzUw0lZ/cU2z5qsv5q2eqsDzhLrzIlr7D+h3DlkxyEW4FR+
3w+d3o+qf24r8RI5T5bv4kOpre+uX25D/GDci4O75e6ZQeahtonb+ROm3CmAnLYdHdQjrfUb8gdD
7s6aeTLkHwq27ZSiDhq6+L3x0zNGyoBDNIOifkzvO6I0Mv9bAC1nnEuvzIl/J1LdR5w4zejcr9xv
yyqfavOeral/8QldLAcW8hCxPHJNImy5UtsgQ7siitoML4nnIsoomTAaw5Vx5zOs0fpO27dznIqz
zPQ5p0zdVm0YHVpAaQe0/jGEdf9Q6HQ6zC2NM/r7nEAKA0hZIKV0BplSGHjKQiVpYCoe8VwiBa+S
GNBKbIgrnBUMgIVW36sVgWQpKDk2KVPgtiEL0UfBAZOHUAuNHwLrnn2JK73FVwghw613ngG/hBBg
ZkgwgUHChAYOMxtMTGSAMQXkGGzrINsMTCaHKoP9MzmlAtDMbHfXEUkSG0psWpjr9Fki9iI3Mt+H
NTlceuJs7pdhS4sgo3qF1tvfTW7zmh8cA7ohJkQc7NSFr0xFY422v511cdfk5CxISDmFQeag6yQC
zmB0HAPUCUcikA1iR635W5ehQrC6xyYqUOEQcfA04yaYZx8PBUkzpvt0wuP/UfflCwKF+pCQBOFS
626th8JPbh2NpGmpWki8/TjfEPXzt09itXVT1znWC0ZyzL3BbUSRT60F0apU8znKCvfOXbkRmnAh
ysBdrxWhtkAtsluog/iAsf2IhT2EFbSEW5QYgFFuUEaBgRox5ydBT8bTNlpBHrWnwgCQUoNCWh0i
bgbgSCEmDnvC3TrkGqoIOfboS1VfAWNbaFRiNc5535KmLUkHgwEwRQbFpFZXEAqA63eIdqtbYFrA
Q7Mpx+x+scBNRPH8PKEh39UG80R3HPoyHjbWuBBMMz+nJ0KwK8Syqw/kDBjsvCthRykDkUpJdcVd
c6UNXooqmeVrMcipoP2TlvNfTVuGKbJ3FejivqgYio7rqA86skFX4UrcR1nwpwVT1gVh9FqF8i6I
hz8zvZ/rBtsuEQ+yO8yTZUCxJsZkhGQSyWwTth3wLGokH7DKFZ3435heyPsX8wCkidDgLiy/ssVD
yQsPcyNCTgRuRDaYpYsHYE/urZ/Tn6N9fcgzpzjyVk79XOjHqeXhxkB4TsdmurOt5BV4dXoV6vl3
nzXNTVsRmxnG6NFcgxALDEvMQMUS6GILFjQ3BjdmOxvZE49giwSjIY7pjcxGVIGLvKQNeumK+CCe
2mA+DQEZeygtMQti9Mkyd3lc6os1AoPKbD08pJW9t1tSVPy+2Xn2Oalc71y1321sITdT0d+pAaeW
wVUz8RfM7KybwB7T6yB8l8xEjl1OiR9YzXo7dN7LJGR9UfqukmKHhJ06vDzaNuOEMs7H/VQzakJd
iUBkbHlCL01Y9FdRAcqTwekNrdnuIA0sroMaFwzLY7xkj+itb3uocriGNoh/33ODm2smrmjAGRQr
N4ay9KsxaDoNo47jcnSFLnJcGVAaiB1RWTgiONLPSLPw/Aw1yjC0m9Y6PLpQ8GgdTUeWQtJFiHWv
DCrPg5kXGXieMBi9Dp5eClev54yEToktHsLk62TgezWPJJah3zDGQyLdgZylBtWX2ooglfrZQY9B
xA066KJn+zOAvzjixGHn7sNq4H+c6kaGYMgQojR900wJDvHyFq/5dR/TRF118GtwJDpAMAwIyqnt
wAxOA9lDVBCDARDGBkWYwiTM0EdxBiL930GELgghO4/TDWbsgPZlZm11SHJMEpGZnufJvhXIMlFv
3c4AETyDRAxx1GxTg0mEMh/uSAs51RAUdd/Eu7aY7iax8kw2d96VhcRnk0UNimcDYTTwSn2bM5Z4
7GA0qoAWuG9Ok0k+71YCjAjMC0JsWd2Xa/E6k4wovDEjm9R2bxGYubsRImQJGTI3iEgZ1dfIUd/R
YhK0HdFfwa5VW7nHmtglJxfSpGeQk9R32JgNhjJwAFJmBk2ZYBhG9LnGQCgDOBSlTbpODZ4gYGbn
DO5Cvy6/iwBecrhKjnDcMMKq37PGvSB0LWgloqA1vMyg/SqmkeS9lOxUWygStSyXsD08F6V0b9B2
PuY5B7zckDh59C4haM6YSNmxw6+3WOFbU46/62RKbnKm3TuVMe0UQP0Mu3I0zM/F0D+t3h7pl9eX
nGPzvumiY5j49k4SvjzKfjkTaVJvAHhvuHjzc+B95IBGU0McZfw2XDmGQspWIgyVNDB8UmlIpXHJ
WFriv7AMxbQ3PNMCsOkA4FQDOlWGeEpjsdiNmkWgpD2TDaZvv4Y4Gjsyl/OIcb0/V/nuF6y4+i0Z
XX66G/atjew7Hcr4DsDudN33xA+3Jups8tnpJwLP8/qmNJbbNa074qYaZyfS6XHKITDmz0gD132G
utyfSC3H8jcfejsBLuJY4gFQ4N5f1EteuN0Jl5og9D2xUajWRyFsJjd2+knZsO76kGRWAXs2NxDa
1OBoUwOm1QZRm8GqJQaO4t7gaxEaG5esh2UJtm2MZhSXgfUIADbgcwGAGxgULgp3mo2kDbXFw1q6
/mVNtSBPP3j04OguP0BdDoQs2kCDXGC7biBIK6NQnw2INxIgefP+0g7fkQH1rgJkb2eR6yCjnpdN
QmhO/s4gBm63hzogaWjEdN5HtOWmWHaXwXb+lMtS7NPcunTDOGyp+G8sAxAeDUq4gSmMH3xnu0CG
W7JG0ZmK4wR/uIJD3IrgphgT2tvwiWFKBMRw2DxN2m3kPoY8F9QudHlqwMGZ3CNAYRKwQ+ywoUEg
O4SHkG6ndr3BI7sGlBxCTB7eMujJVTtQIvfFtmjlL+XV1V/pl1deuYfPUt9mSUBwrhyOweo0x9Zi
edFgmld4zfhfk8MKwTmF5OyNE6m+M+4EwXJRoqDZWqvt78YahVObEhA9TY91xPLTEyQOGbHbLh06
CUzef0h1yzGNOjiVs/U2tzra8AY4nUKe9jA6HjIsSMOQ4xPh4MB4YyaBLLbOhR7GaweG9WBg1sP8
3hq4tW0w13B+94Ce7ZvcILDLkr4eLmhQEW7YXxNZl3Akxf4TLNYHLWP3airXB3/Kl904rX+oNkhU
bn8XA+jtHuM70XOk0RosN+duDLOQunMXZLe7AO+Wpr7xIfjYXZvu9ZQFdz7t8mhhw8sIcLvM0Yo3
YeyPZOUL8n+YrX1mJhAowJyOXNGiJcbxwzGxQYr8oIAcIYTMTBv8rDvoqnhMu/UeMeV4wVxPyHLA
5cya9Q/jytsAQePXGthnznhsZvEe1viyo8DpHpclucFCudOeF/zJOkQAQwgixK7jO9SS7H142Dgy
OvsslwebVtEtuwYp02t/IUCdy+fwSENRalN+p2Ct6OxwR5PA25RiAKCT0DoJUkvuiyY0rm59YurO
0FjQ1a5wTtDnITfKqX6prLoQ9UG0hcBQ3IPXmp38KbCvUMYXNz9fLCsrb7wg4mQxil2iuRc6NBwU
sR1TyRzMiKJDgI1juGprDvNpKVImRyGxDQSmiSIYD4H2P1KcZxgXV3mv7IZVk7kiqgEmEV1jX/ez
9x731bUqEiIlkvhSeVn5VhZca0w2jEkJiIt7Dx2JmXQ6zKsw/4mXvL+Sy6VlREhGGQXXooDN1DTw
+ZtrUgt9mJdp8yyHhfhorawdnbpyUFdWR9Mr9ECHez6B4vCSCcKwtqhPgo0M8vk+B5QoZ2AVXj1f
/LCojzmskVXJad9QBlLEfc3VytySPuaECnwvFdMDn8ARkjhgQmgHYkiyUKBAE9y4znSNLmU9KqAB
pCBkd7EVPqLFpmu9jhZlsqJx17s0v/wedc88Tgc4NZ0AP9fpHDyVL86wt5u7ny92kO1TXAGjJ4G4
aXeh6Z/YR42smZNo66ILy1p4pLTtlxGaGVL5bZNIMu/D6G6wO4mDaoDLhz45l7RcJbEX2wpp7iYM
oKF5Ut1I0AxrVbX3OIhMsXxV+9ROc88EZIlPYVWJg4OeYInXa7zPr3HjeTciSeMjk3bMT3bxO/Rc
lOmFxotAih0pH0rsxJS91Qw2lwJKXDOKm3lmYap1c7ZeMxftBhzV8UDfeTqlBH1thISTq9cxORbO
zOQN3ko8U3nH04iEXo3ro4QPS3azvImHPCA9Yv0MN2oQ7quWlLUaHkOlEZL6Q3mT9SEpOlwfOMXH
1C/LK6Lv7mPOCK0Im72SJE+TzWqdvFl/yzz9GzR2eGjwCO910Lp7L10COiguj8BawzfmbqqF96co
FUIbHK+bCvmZbQU3XYsUpYqJGcp93E0p3SWirYdyjZ8yBo8ZrgDKYlbG4oUooekO8ZfAAiW8mFxC
yYmuCmHCUA8g4DZjWBNIR0SoNs1CcEPkYc7brsxOWnDRO04LhBwwUEtbfmSIw4OY/UO/xvcDAzLa
d0sH97xBHlhhs2QXuyNsk6D9obuOV4Evky1hsMdk1yb0UHTfuhR1u0KG4mgtQYE7aOaVEtsgyoVk
JUKPK8oDi8nuoa0f4zRaDypN3ZONFXBnLdUvP3yWDqMhe8xvaswKm6iiu0FfXWVnT1blR1kITtv0
gFS/PHLkj859xjTGUQgc2kiQYNe2j0Foc1bqznRb0ERnE5+Z8K6mWtGKZxzBGRkpcm4vlzUpFESg
h7qrOCnNyVWCnO+oXEmHe+pGpqAcen30fsRSrkSIbYvMXnZO0f/y89A62cQ3R0NqXRrs6rBFWHfX
kraZHfqkhOjkefRxKoV6fXDnLgXpEqHCrLEDDB5h9+WqrsshjU6m5T3rLD2mvftXLZztC1Wdxql2
jpXbXiFWW65IEX/Nnaw4cIBfrpT58vNPrglt6P2E8NXVHvFkkeNIb73b5car/fPlR42BNGEkncae
GUInaIxamWHvFsaWz4mDgU9aU7AmnKdQh1UkAKMFx0pi/ujnz3++dHMTH3orfOGlG5QWV/RKEdYA
x6C7T8y//fwnaOuHZlTTKTPStpRg98R4691iZUjFmmEct/2BqhPOJNgQKzG2er6gKUQAknk25zDi
+n6MFD++ip8vr5hYlqvQqM/A/T4H7YDhbPQJvDD/SSnijv6/lvr/RkstbPdfB/Dd/m6X4nf195+1
1P/4oX9oqQPv32xKadvnFIg0Wtmk7U1fXf8//psVKHTRNtuA59lByLDkn8XUAWI2JwhFKH2FbPp/
i6mDfzNiMCfwmTgEdmDL/7ccvv8kMlY2eX42ImNlK4KITODfP4upK3tgtp3kHDqwMpKFxXhtANUF
C5y+v1WiIyQuNy+wjjWkqm7HeSJqKA+Y6TSOif79qxJAZlUv2e+z/b/WQDu8y/+g9ObFBZIVyiPG
V4auH/7HF9cXKumt1V9OHNmIzGAEKUeHoRCim6Vnf2Se9rrAOELad3TKINloemCbf/0izFX4zy8i
JCZRInf33f8qN++9zh4bj7w0YO/p0SYlcNNoWsmL8dMF0bOmWigJAiJy+etPVldIfEfabtabjTWd
3Fe6acp5qoMOVV9PGz7Epant4qPoP1wL/CYLWIc4ApnU/+mFe//1pSO3FyqUbii405RRmH/+fkyr
GMW589+HYQlJNQz6kydJJVDD28hwey+khJQQAw2ZUXGFJS2wJCNG2cZrSj4p6whiLd5lbxX30zyN
25/Pes3RV+HXZ2LIdsrvOyEiCHfoJ15Gx36eRYIgXXGmG0FYjItE49ZfBxW/BnnBQ6/GiXMtLuC5
yY+xbbL4B6JxhSmr0xDgzHpyqA425TxQwklgP8zU5EZz0D6E+lG4+A8j18kP/uqSCZRN6MsxDyrE
aKQ4YmShO1NBTknbfWSX9CkiC7TnuBw6JJiIBqNxF3sVokH9FMfWPQ0FzZLL9xQltYwgy6rImXkE
qTjlLW8eyQ7cmUJ/oFnC2c5cIxhLYgEw5PXkQDA8na78IUEp4ZlP0nw3IRYm1Uwbm3a/ktWUWTHQ
LW1mvi7eeSePr3Ug94QSq11CxMFeFu+0vdJTgj6QQSv+q1HEqEnrjIx1GGjIy5Oj0QLFk/tehxQD
jbnBI4FmmzRxegpKgpvO9MeU1nx2+XXg68+C7ImdzMKcuX+M0N+78ONUKoitto2ghxMgtZ/XlK6d
1Cb+/RUJLHObABObIjyX9MibIBNE6Kz6vvETZdihzOEy/0gPn9Yy48Rt9+F0O5mEFxfgQtOQ8tRP
mgHkBMpLM1LKe5TInRZffmCF3ErYsV2k0wuzzX9/SplWfFsZvyTkl/A4xKH33LgWOMhgeuv87IO0
wDtdMZ5Q+Qftmq1sGHdGpXoeJKK1JvG2JAhy7sZUt8T2aeEv2ZA2xsmXuLUumzezzN5mL4d9zp+U
DpcJ/yIMOPcJGjoyBWzAJFSR/pavYp+HRGsnpIzFvsWuP3UvLvP53ZK5r1ac7xs/wslcGU5VVZPE
x+m74bMDxs1LWZPvQMfg/yCOu4yXLTKakgGZvx8iV6xB4jHk3K+CJOmgvxQT6XFEYHtbWgYYwpPm
LnK4EauJNqFDBl7vMigoyOCUWTUz4MbaMupw9/MO4jQgj75antxppuGquFOz1uPBZChHwk++W1EM
Tv54ctuJ0ODpeVpLfNBOQ4OGS1fnPsI9Ukg0y1JrdfnjhBAzAkpkJcG5mqYBF3p7qCRzvlDq+66Z
xT4IQrSt0e2Y8jcsIQFlbt7sh9rcGGMAZnlFSRPEJaLptoarOa2/snGZiNNHh07gHF0oBcpt5vtj
Gi7kjyEP1jAawhnjCtRfJF6Z53hXYpJ/hCOYCy0LSStl/dK2/paV4yvGAs6E35IAqKfXaqFm1Ba0
mQRtiLRrvc9M3lotuXtTRfeCGLaXvsQBnhb8YFkxJUJJv2s6xSUNcQz9LOO17RHBVwpsvi7Byf1U
Y2OglZOO3DBc5iBhkvez+DV4I7ZWJC6x9era4efgGXe/G960CJySlribvjiQZv8KZKDhSSHe6+fa
aCzHm1oVHwuBEjsrPNYyOzad0Bs98JAAWVT4Ds1JjyMvYiPn1nbcP23JFpEXi9iHPDvDghI9m3mc
s8sYTBjEe7ZfN+fR/rkiQ8/CPE3Jfp2tL29OkEyxRiwVS7vLq54L2ArpKXQ0ZOKYd1dFKxFW8MXm
gr8dGyLEABQSFdeoFtl3rX9uU9qgfs+HgnEFtzie+voFR8tfF5zUOuUfjkTp+/OLqFJ4osl6H6SA
EtumR/LQXruwuciM7eXnNmFvEPsYGOcqUBVXK4/G2EFnVL+zKbmqm/j95xZZJ1azwo6/O7QPZUHP
NCXWNnRQqwbpYzLxCgNdfRAYmB8QxH0LkujJZmHzGLJ53jiCNBzG2RdsjsRjc7Dv4tzZcNiGSeWX
vN5dXqtLlI9wjMWMTRsRutkrrHIhLVV8xtLGB5kmJTJNfU+SLguBW9S8Bz7Q0EatsPbIKyf3reMc
za4Qoa7l/kKKx50W599WlNhIL6r9Imf6J2v3p0/RkSjR7ppxePq5i6RiWSGh6rdM8kvbEjOLQI7O
PJeTQ7M8dzkAIHctbxbhQEFuCA8yGutwIN+9brm324yVjGSDD2HiSdBTH9qR8zGXTgkWldIs0XXL
jANt8cbGlVA1qC9//kyXmnNQ81klxFIRZpNtnBTGNO3usGQpXosUIgifqdWbv2hEp1Olr8T42WzG
DGaH/FLK6kOzrW7GaKHzFz2TeRBuPHLCNjXDYvYGlmTbYzfUZuNQY4NUdUVxHbPvZNDZHGu9OC4T
dILW/7oR3zPq5qXjs0V3SIubee2+8fjXngSVmq3PJ7SwdSFy20ixtqkK0DCweqNHy3eDSr4yPPid
x1VEhYdKqJQHN/JeRt4945jy46cOsGbu+9lmm+SacC4VrPcVSRL1gJt9ooiZ38ABdhuahDzwXf6N
VemXdoP70rNM4tHNUo/bjPE5GUf5dzU/M04joaCJPqyZm4t4aFM634yYbvZstUaHcyxjesCDZiET
K2BOe9kmVC0785lJO/49krjw80ZQ9edY/reFxS602hTSDfJAcnlM4MQ/Hgs+01SIY8BqgwyBD/ff
SxCHkc6IPqlSrGO647bokQos2lf7ILtoGR1J3z4kZJPS6WmeSM3EtkSsDOIi0FmSIC9kPnTV7IBC
dvao7hU2GT/ZdV0f7tqWG2nA0FKjaow8Er4kauH/SdiZLbeNZGH6iRCBfbnlvkmiJEq2eIOwZAv7
mgASwNPPl6juqJ6umJ6Lcsk0RYIgkHnOf/5F+01TQiZQzq3Sh122z33zXNtQq3p7/BHl8Alqtawa
MV8SjC41sKjvQcRq11hqRvToigqoLJ5ZzzgXotdhZhYYtFYGDh+og2E0U19ZDoeQjqcYJ6r1csua
zNCiFLfXLuNe1iJeDIbe78hXCmabhbSjFYG9yuS6c7Q/gQ2tPOvHQ6Z8/YZQlbprAl7o9A2MZiJb
pWzm357P1uoEXD8VukaKjW/6jZ1T48fSsgVPpfmzaw/ehH2a7kXPBLpkayrlaT+rOn60Bbkr+a3W
8hkJCR+yrKJD3E9HgY30SnOgIpCXsesm+wCoRlkUs4AOuHFyrUVPlYscDTwILEgUX6LvX8CVKdIS
bnPL47ymzg+NcmOw5kez/xBqYU9T4ww9HteXsZ/2vXzPekhxzfCNkoSS1mYqa439mVuQ1Feze+oo
9FZhHn/76v2LIYO+6sFllnKbuwXgVn5PU4K4tc98TBqshIOnKl320eraRbF+8Eius90M9mMOgFyx
D2kt2Z8p3G9kTua26O3zRPgFfFqswQ2uVaGoaKKiRMyq+3L5BQNUGaGRmgejeG5+geFtuSkfoPBw
Gal6rhqL61IGJeZHLo2QKB+usNTwb0sNsiziqWBzNVL9ObQ6fi0zqHuy9o6B3FZ9lX0vIKkU7HAG
t4hV+jcyiq5jKe4pQaCuuR+88XGM3yzEwkB2yQrlLAEwegkGL7KvpfbFScLchuRC+zioFwM1ONOn
6sB6AJUhyb+h1nN3U3Ajl/gIaG9w3aKEdPXwlJB9kRjZPcbOmsa4eG5CEnSAwCo8g6b2imR5V8HA
XZdw9DdgcvVqRK1BAHd2n9XyP2fZASPJcs1+RLXht6vRMz6g19FatMMhFkxNFTPVntzXPMiey5Rz
PST5nWEKEDWpwEDTtsB2Tvq3PgluY2mxRnbuGXXffdkd4eZx/bv9YyGTU0MJTkORMDV1rradE/pN
VVN5828KFHzauJrzIryZER9ZffaRGXAQDVf0XuwnhU39KbipqvSbKpE2hH2PKBH4QHwgHNV5DjNU
kA+KAMggmCDhnEFII4YpZvmnT1gk5so9l4hfsGHQsj/Lte+5EvAvVExT9Yw82dgqLmboqWLKntDL
pn3wSrW/YEsfl8lPVS84dnDLfZruIeGasbB8LtS58eX8kGhQh51x+Ky6OxR3MsZVizPHz1mP/WoA
F3dHatEVtvRBs/OLjFl7MM28m4Jjbc0UDW7t7UUSVLtafOGkhpcdSVla+q1apA2YCgvaq5xZ7Zbr
WO3DjQ2MO3FYBRZ2RVZcB+lfpPEMEyuhOKREwqzoD6Xm3XZRF4nB2uGx+91ZA7ScgfzIVvW5EvMu
GPjMmJVTiza+yDhjaNZdar1IFFEKhj1fhF0BrruzdtC05sNKnLdO93/FQfDo5dU1d7m/KsDxVe7m
v0vHG/YpV+6OEB+WmGa4JTMez1kshz0BY+rM6KpLSSqT4R7JoswBnW47zvAkTA8GGUxnJFiMi1VR
qTAAQ9CuVw5UItuI/mo6qwhCTBxQ5lEQQlN7J4EEbv906a0as2GN0sJ0wzeXDRKOBfQKkbFJzihY
GJ+hjsVEq2rMCSaLccF8rd/oIah8Y2jBAYUEk+LgG3flSbHRN2mGJWPwaUJz3ocDd00fkfI9EOY8
9uWFzfoS+VRiSHSPJrRnTHawpwphAmAFw8ikMqZfesuXpK5zz0MpMqTeSnfrYOUX3evi6uooG5gO
TlZOwUxGSoVnNmFFBa7OI4FPBHznKAM83G4yK21P8lrmcaVvh8I3dpgOP7rKGfjvP2oKz5NeYui/
gojCpAaN9IalgQdlhArSc7C+LuOd3Qxvi5fschChSbFyWGxllwf7kLlkhcfmljlxfcqH5KkZEB7r
ynBnoBDDra8jz9ny+k2GwJTaTTnjLn/ohomEEILK3w/99RS/kAEukspmd/knTcTKotFM6IBhHaG4
+s+XWZ7y95P/frFBiaUXo9PlseWvy09/PxYsr/z3g38/5//52H+9alKUIFUgNf/6eMXyIQf4QRlg
OQewvNByeMJDvd91WfrXPyz/GkLDiHGEAzXUWnFeXjzrEH/950kJfldBMh4tpYM2ID/ElqtlTDQI
it0aLc6K61aZeVmDDBFGK8h/+Xvkuc997TdMApDiMB+G4ZCju+lKbJLie9953Y5zKZHnk0Y7Cgza
8jh3T71H5hmQQediTISvwPLg8kfTkEpoYaFCgINF/h1AEl0cDBQhiF6PILielp9YTr1TUutrrJuM
g2OIa1eH9g4XaPNEBpp5grBmQlYfns0pGHYa0Rdb0TZfGftvHdJwHCMI7QJXg3XhFVvXQINj5HAC
8TDcc9/yAXVakUJDShC66NuC4RDG1kwQSpatE7vGADGw33LkVL/7aZtO1qltUWdGOPSsI8i0hlkX
WPwV7tZOExUQ8Y4e2JkJktdR8TUmepQQOq0Zali4E4PbxY8EJACmlBoegcI8ca+S8JIlFBDoMsAT
b2k2PMOX8VaGKB81PyfmuiXEXId5kLxFOiYheaetrbBPWdCwvxUMlA+Wr+1IEoDrJS+JSBiteu6X
CLNrbWGlbPgGMQ/DTEtD9CI8XSgvEOmIPYieRh0PtD66zhqkAw2e9tybr1AOsrPMiZ7vG7/cWZb/
x5zsL79E7601RIOgvfgdwIch17z7agpkKEiDxoZpoObU+yrprvBkHkWNoVlVjJcoJrN4dFl4GaZt
6t72j4wJHko8nwZR0ZRaEnf+/nduTMOLEMLaWnYIMY541ybmkF0uCD+HwB8a+XF0JMN6lGltDqNx
LLyGpZoKcIq8Q9EmxO7URnYo0mDfuZijOvhpg+3gRG+28ctYuHDW+sw+6w756lMOKw/WJjwpkeK9
5b86XYZIsJh+4vrABj1YNXMCFaIoSLIMCJ6VkQ3mW0yPQ6EZGB1MYiMbY9f0aM/sDhWuH300TMi2
thjOQQDBshosGH/Y+AkmzjroLRm3w92wW1Q2oLgyeEXwA3uG+tiUgwFuKy91Z/nbrvYJokHxVlt+
sSpcmsw67H5zBPQrRhjsM6s+O9CuS+X62DBxBcqI4a5Ne5v87SyA+hHFbcdhkI2VZMc5SrpbiiHD
YzZDdus2ZVhT4WfVL/A4xqq2vx30zjkGjYfSocONUdRftIYHzOzvNlvjnnCgW9lIHT0jXmwIVnZD
2vJWTbIFTo13cWScY933Hweway4gjJdanTDbJtmZOg687rzxZGXvHIHjbe8Yd99BKdJG9pMuw10p
tI7rfknwlu8u3l3ACG9u6O97i8XCjZtr5Qbkmni3MAQSgTlPvZo8oURBkSX0TxpXIBU3Pfda9cOI
EXJCerwiFgfLYoaY2/WA09vgH+ExfuYyPRgSW8Z5ImcaCPXRwyl3nUloXl0rnU00HulUPoGGPuM5
fRgYVWs5llBJ+eg+2nHa75AVW4+GTNiM670vwgsjZtaZBCHeqD2LIvtl9DWArIi4bKEjusZjOUYY
B7rAVZFLCHWpQ66gLj+0jfcDEnH+ZJKeodC5kgS3Ix6gf4qALB3V82JAcEHGdqkKnE9D+CurdIZV
NYfutbXq9tD01m4y41tXFw9Bih2GUpiRHWg8yWF4mJT32szCbSVZq6wHuFFJd3dS/+gLgp9DcgZ7
OcPQIaVGDLZy6oUoqIwrMl2/lHkaP5iK4jJqybErsqvsMpjkmtFvUW6352e03Q4JDXRnqTvAHwiv
eofTKq7z+bab3HcMeN/Gcu2HdC+VGLao2NedKd+Js7pSyW2CAVZOguXiqoSym4hfSP+dIr01lb1n
qbslUq7R9UOFDX94DPfWZBH+6PCXjfHgREFDUDaRBXAgrEGDYk1BklVRtoms5rWGjwxNYhVOB0jp
u4JRQRrSIxbM+uLEXJv1cLMRL8+mdyWnS6wzNjF0Pc+QLr9wD94mYfU4EUTl99NKp4pvxmLdGPkm
M5I1VOm9bKhV7P4rjUewiYbYzK4ILgy9P22FZWggjEDrTEq0TZdtmZI9zsJ8qKv61rnGnXiVJ2Zb
CCK6YzgUnwETQqi0N83AceMy4CtE3Ii11USIW2DILl1cuhqZn/gwwnw7eto1qdsn37YeYkw14LjS
0lXQAIeNPZifsUkZbDbtAT33u4zMZzX9jyCvO1Y0AWs5DTwkynLyPh5H0ZyzFI5d3R/soTupc15g
dJ7M5k9jrK9GHl2gjT6ZLvgB1C94xJV5quxuk+TFs6fnlzaiVuvYYpFqpRkqfQMNEORYsbLTeSNy
78Wi51oN3JdwBrCDw/Oqbd+xbzwX4BGlbb+rr0a9VOLJQ8PK5oOMme1D6v+0IeXQsSP4aIcPvJe/
xsa7CXhmyP2Qeb/lfB39WH9M3EOSwBzfeHPC+NNBsx/40SYkDT0tUI7jLnuMZgI0tOIUEKNrZOhc
XFs+gMGvbJtMKSDwfuyO2ngfpwG7UKBTlH/bLI4g/0e/wFNeoOtHOT2jntobEE87RKWUD9E+noMX
jTSuFctSt8+JwTTM84z2YyM58VPOypZ4z4gUSBOPTl119QF1ctEenbS5axB+AZO0X4KVrEtBlvC4
J5TcQD7B5P7B0px9+9CN5kVqGXsgSgFk0tnL6Ex/wMR+UKpsmrr+ajFhT7kMS7YrPFr841QZ2dYu
iGQvDiP5EXogzvPchDvXyLAOy/znCYDDQ35Hhy0PfWtjs5ClDZYM3tWeSvKKaCUBRYtL6OFPqtvO
2QVeUx5dGjeztCF8+ag4keuM7EmTK2bCKcN7MzZ/apijbocytDUid4P/flNoznmc9EOKTpX5jxIx
ajUE4vFTZM2nK9j1S5uLUM8YsTqAygTXYD+Kbhjx5YSvtXcZhfyOB2UgbphrgbASQhGKh8yJPqTG
tSZng8Eq5QGODlupQRdCuTJv9L5TLh6xWPF14POcvlkT/VFTmPtitGkvEINuSN8ETm/zd8juHqFe
IMep9gLC/exqlrVOczZ6dwSjNYn9sSd5MlLjZaJIUshLtoH/AKBMOxiTDjPB7E41/ZyOmb1n9fsy
jPDdibRk39XDR19a5OkVOMIjRrtXDFDjka80uVbV/IF/IWr2kj0d66GLLYu9g4iFK3SvVdWPweQa
kdAh+wDgNEP0sSsThPIucBub64M5WVzzsv+Y4hhVfs5Qq2ri9QzxAVam9hblNuckb960YXpA8PBW
6OjBTW9Ea0ZkTSd7Ql6cvSRkppiIVArBTTwdyx5ZJVumZUQJzMM37Jx8RQqDxI3Vj2+NE1xl4b8h
OHCtjARm6mtqPdcDlZoKeuGMkM50bPYytA+2WX8M/ZPRrYmm/WxmJq/8N8GLoF5f9zhHZ63cuc7w
qjN9X/k1PiRQWZnxgophUYI/BgQ0pJS6JG2AX/PZu81//VuikjMo79scGD1l7uQXazK/iD2glODl
1asl+Mw0tbEf4l/toG3+/atmXLMaQRZRTwmYXY3F8naVExzUS/QoLjOkrBMuLxjErajk1V9Nq9xY
yds8X9XrRsjtTf6vnhzyHn3s47djZKyEHNVole8z8WtJdoOp3lYAc2BnQYkSjg2pjkmZ5mdLS7ES
4Gf1b/xXB5htc+VYiKOXxylSjQb6fwpgoX/KQ1uhRbHi5f814126Cug4cMC5GFHgB/y+ekpteDv1
s7odcWDBqAjN6yAOFlQucTbtJ9Yh8hGY33f6t3rzspsyRpTAvIl8rlP0DEhhO37DSOHvmeuhCIBw
Sm6cfQ3xUD1DvV8d16e4KhFxuxtHYF8wF+HdIotHvXnd9ttafQAG1/jOH5klj5Dp1cup41Jvq6mP
Q4z28tl5jcbZR3Rb6rdjX39qmWSr6Az1z60M1+r0qI+nTuG/P2rAUZF1sInAzZqZZgJjVWwHIQLZ
W9bvXYMSqeAxwQRs8oqN+lk9p2Ler7ufOm2LXYFm8FSR/fX0JNL3ehLC0cUbJwhR83dwMinaO8b4
3k49BP9xXQn/oJ4CNX0z93QoOkRrI/9SL6WjRiyg47mA7lPbfhLce1UvqZ4TVI/5/KSeoY6prP7E
j/8+qIgH1QGjozmqt+ItHlDDsFIj3xDG8nbq5Vys9XgZi/AdWpSXYD7IGI9mgrfcEh1I+1MnTw5m
fnkdTYDFFgutzmKqV5KdXfYtGWQmk47ISr49im2LuyqVKDpn3M33caRrbPcoHRUFoe7Sb7bbm4Yo
BdQPXmFc4BVnBme90A89E3MTV4sYdj3XElg0TvwjS3j3kCLJ2ENH+K4DVCUj0+wZm8JdSUyJi4bs
4KBA4rNemgh9XyzZbMxnuoXPYhgLBu7e00KDsBsu1KF4ZJMELFNDEbu52bjzMYbwxKYVU0UjL8pj
OR9is4gxayhfq6G8hbMPW6cz6JukBG7ICc8cntV/pISb21rRxBQVDNno1UzFvBt2hodJ88wmQtRY
/K3Y07vE+9KCrlm3zvSjC1vyQRwgaj0B+Z6p2LBuMLdW673hCfJhlYitXARGOQ2DhNQ81PfJ6V6z
iHpoJvVg5ZpMmyxcECobHrOmHz3saVEqs2G1qaFWFFBKt6b29CP9tsDdPkal3CVomfEmKgp0gXyd
hprAANjl65ZcBDOxDpNmJwcErzEiSFY/TCQ2UzGhtMZ2IM3JnM0pbF01MtM7GBTkO34hkCQUJqJ7
NCXHX/6p/IphrZV/wJ/Y6hq2u1ijAuC2+DoXDJDMhDhuPdw2Xf2jrI3yIu0sJfMsWbWWvZsNBi0d
EsK13euvdQ6mzTDtHlbYqM2opVdqSFFFYXJoLHqdZThJ7XxARccAJAboNuH1rbrQwp63YxKbsw0H
gCqTnPaWW5XQm4ezXuf2sSZ5sw0AIyaiYtdSDTMds7osEH5+LCoOc2FeVVDF8CCQ8P+GHakgIKUh
WLahxtASJ/ttXr1GIUXqcqH7XjzibuRuWyMgMnAM+11BJzPhE7YvBUO/sqgFFRZz515d8rWGv/Es
nXTnNBd3cqzjpPGt9pgm4UKv5iH+oXQmiYAj2jBWIVTCOwWV9j6H41fizwYJ2+lueetmhH/hZkoe
Y6J9HHDFO+rU107ZrKEzQCIZrerxN62g6is9eIzcrNDcFB2sLDEyT+RGRP65SLgupO4iKPfbdS0B
Tvvc2RGzYkMTeAqratonE7/pIf93CB9dwQi7WYqZIVmj02TXjZqxMBmwjGpuBdFomxgrnpVJnopl
m/lGDkcUONkm+eGEFRob0A0XtfmuNOJyL8cvKk5Unulk7uE0nDsxr8LR/KkbDCdimV/oAx2SJOds
18vyisj5i3k3MjpIgYih6hMGUFfl2GK46befPwSEkMIywMp70kCd1b0Q9lzbWjG+wXXp1zWBewwf
cMcYaCIMvbsExtGIwAnHGPZWUTorV1H6/hqnqoHiwpIqKo6HIo8gzeSOJA5dePCCVLEmeYDyCIln
CoXsWADbxEGsrzI1PbZdfEgYQZ3TPDn1eMqrcdEyNGhz5nKUH/eMgglSPxMD9TedADYHv/8CBiHD
HgY33MB9bT52vfXupDRwJZm6jByzoboMLkJpY9zpmPCB/CHgDT0mAlWP2J5ss/A66j0Arj9s8BEF
PbCoytSbSCbRZWj8QGd4F7nzmsXwgBTLi62D6pFh2dxBgk+4gQuXyyz3811Y6H/U/Gwh5sxovOjo
c5wv4U2AFT9EOGWpr8ez4wxLngu9ByiS6nPHCPzNGvxzk2Z30yiuVs21UAbxhybjciUYapt96u1y
6XE/Y9XZ9frGCdnwuznoL6KjA9XHH3EkPmIFAzkDTJ4kxvvIVxwZSCg3YwYjKvmEZKXgmBZDOUcW
xJYdQawMouQ3BDGLoSrB9WTG7zV0Api4wIlwW3mQPcJcYlGCS6H5u9oxL3Y2vMyMvoEOuUDI4GRY
pL4kG+k362i7rZpKYF5gvdYiUB68E34QCNNcA6ZHlTr5kdjxJ6ty7qlrftW9+NRTZsjYzIZgO6iH
Br6CANOUhnh5/BaXMWNToEYITdxA+wF5fUb9G2UtVk/4tK+WK6Zv6R7s3t95zKQwSUT0Ld6xYdun
Dmeu9Zhpe913mZK5tZCnJErn+luTz0l1JH7tnOWKF6tGfnniPsymcdIVrVMopmcWe5suwSs9rgcI
NaKFNILNpprYkZQOA4fhzXaakm81FHT9+l2YUmU4AdbQbwwTVy9AcLJOaveZ6+albLWVrtkUrmp2
1sMSqavgJ94nP+XIAlSlzD6bIGYRNnDxHPJ0/795wRaE8/8iNBuEv9OYINH1LXjn/zcruDW50eDA
doewhkMx9ctQlMmv7xMhyA76OkMOPRQCGNEmIDWdg/XCXUh7TlKpMXVX9Ci9Y+Eb2dgVV6lJuBqq
trpqisnoRZRFYeAdl7854agu9/zOOSGWIXL3Zty5D5NFh6PXpzTv6d8GxpG44MN9wK+ZBvRljjhv
//uDO/+kk//1sS3PMfjsgTox/0mHrqyqqNOmO9CmHXIWjnE2HgIP8ijeU1Rr7UNWf+Na4aPccZBp
+waxyYbiXChJqUsnByuAcqWCf4cpD0swTIAtk6VvipBfjVAF2Bx8+g0ZsYNPEDJnb9lFAdjWGYSC
IWdbM+PidWhDbgQoyBgJfauyKVbXaaaITaPF9/EX114RHMoSKChspitV1odsWbHVCkcIAy1RPBwx
tk0OWXyu/zTJ/NRquf3/OWkWtu3/uFr4oKbl+k7AcPe/Tprv+Zk3aBZSpcSCAFeHt5kZpadKomWW
O7avJAPAclCsn4UewdTlWNnAcWproWG5eFXgsgZpb0OpPUaNuVvIMbOk9CKghe3TnSrauPycdURX
Dy6XEB5Sz8CkH3+x2WzrDbsKhsTKFA1oM5LJYc7aZzxH2FSJSKx2UQwore7A/33NeP+8ZiyHRQMV
hg+T8R8ShKhvMjNIInHQdYHRO9anoY/RS8w2URDiBDFDWWSxVugm+nXhJ+eFpIddLSsjkiYCfLhQ
EMo+OfV8sUhGYvHDk4+lrhiOKPFyejkKhrGZnkeYBpXaVCK7uGMWyrYUBLcyL3hDA7gFDgTrj3YO
C/wGY6w6F+qQk8ZQ5mgr8lqPViqlVnrVaYx8mFTpCMMDe2dPLw/pPC08pBQDmZMj6qPrN3AL1d6G
ZDDYO4l9xJbcx7JjqNdGzhjIAj5KaMH3Acl0YLJ6CPcomt4yqAmzJ8ijULsr4yqcV5ysgU/ON45h
xwYeNwCYfWxgYm3+9zdi6t4/FzDPMhGtWLqPK5en/5csxOk1q84n2R7SCtPTgWJ13/npuDFtODul
fHRn11p1ncdWSiSY6zYmiRPxN3ty3UNsNrvobVIXX614VmVTnuOgePCJCidDhl/SkvJHa9L8l8yv
/lqUhHG0Xby6hibdaob5S5fzby+J7nDPdlIkN0Ksv/2MhaPQXsFZ2FBJBVhYZVnr6mtReQ+p3d/n
oq63UxPyfbgfjeJx2iHYEB4mCSJXzAo97S3sMAIusDd4Crxx283dWWs6naRAc+O3pXMuDemcHeiu
GfGkh5YxScxLY8Uw4uA+tDxSYsYtzU1SNE8CrO5gjTk+1xQImBkLHTY53NlNLYEbc73YsrQh3qju
kOTvXuMCdrLgKWbYQmezOhjojvVbrfhtTo2kijS3zb/zAPmbz9rk2FSBC5Nq+XeTQg4r8md9iL5L
ZHVaaq1wbP29FJRRUV9djQkmVgvRatFZKOJW6zm3OWwvqi9GMPfTS9tjUIVvrJR31ZqqjLD1pLCh
OO9+ysD5GWJQkjlo+skhRjqChSkw5KWZqbgCnO5ojZE5zxU2isGNin9tazFlmpN928P4jLfk2dRj
lyYRDn2Cn5icAxxRo/eozQ8LU7WLf1VR/4kdNq8V00MEhCqUSCKcohhpN7XtkHGlzDETO+JlSDuj
E02a8tK63i3TYPAqVpeqOEUuTEUGydeQyi9+Hh99ROoh+ekWNXCv+o5y4KbTF0vqtjkkcEh9QAQP
OxckI9Xdjhk7Zbgl2SWHa4pi3jF7gntv17fegM/fCEIRVStMJbvFuVbfid569sPqZ6hWIW/mzfWu
eU8a8+dyg8dtHW+ccnyO0wEGgBJbm415rdMxPJGBYDBXUXRtZ5P47Q8/klfHUp7kKl7SkeneoSf3
tZZSrmDJN8gR2Rqe/jI21UudVNdJ6SY6Rskd7XEg2Pz1MJebxA5vGuA5mZAG0kfcRpe2u9MATgYD
KGCmvDcU/ZFoP6KixiPC60tPOml71LTlso3js2G07B7MjBDWnmsXhn/aWcm55STbM2GAUVn+xOdg
2/gI2TLJ4JrJ+BvB5QauyFvH0cgNk1lyTU15nCZfHiozAOhRbl5yHogD0T0giz57qcqB/YTcwj0e
dFeH3vKoZW6O/47OANCXFzIBPp1sMl+zGSw5Gy5ajBZsRsTSeW9+3LActSretQNxSuB7Yua5ab26
A94qAWS7xN6VscBtyrTwpe8Cf5MhrOj7fO92msP4vy82VTAqlLSjU7UZ3HWK2ANJszx4wtkuxCDi
3m3CVVO+iS2uZyGBUv4J/9hml2nlaZ4T5XyuW6tRmx9MUPN9jOQ2tkqMJbvJPM3B/IBPUoZDpnnV
egPPQxur7wK/TGy58G9Jf9YT3rR0r9FOOuJ7NHnU0cAYKiw+T1DSrJPniX/9xNjQyMjZ1kz9eTZI
lIS+dqh1LJRi17q5QTWfgu5dNokLvgQVRU6NQ7yG+rFjGNR3yZ4wDhJY4RmfTa89Q3kYD004a+fE
S71TO38vfxHqkeUnFHUMQVsbmm05pVv2cQcCoP8wQ14/2LYXnMN+Tvd+af1ImiC7jBGeZNaMF5hR
OIymJv0cieoBE0foLHJ+jDwP0+c0N1CO9NDN86Y45xomfdWQ1GtgROccD+YVEh15Ceool6OwPMHH
sMR3he3WKqxKIkkxW9lgh40zAW3oupKWsy/8YW9GU3x085z5TpNdMIwK1k7C2+lEZeDP3x3qHJze
YHiIPQM8XgFD8OwX7w3GHhbS9mPmte65VkUI4arw6UYx7hGbPdvY7B6k4+89A0glo+5k0DK+B6m+
mxNlIGn+tmSabdPebM9207XnMTa+Gsjpu2Ks+nNcjz0RjUW0w6Jgm41Ecnn4+Z4JonXP0rS9NdlY
mPm59WsY+e9ZMiTKwh86C05pQ+Gu+5Ie0rJSDI2enW56LAW3SxwYV1OjtQAxgT+oifQwvkY4Ppz8
5DRzAD2afICh0NhDchr2wshPUT91e71w6ZKbZhYnRwWW9aGFHxpDlHU6GVci2PEUHsP0mFYh3GOU
C2CEBjYWtIUZIhPi2wu+EjP1NstrRFB5DxJZBn47RDnnSUxQopqTKo0KzViyKinNSmGcFgZwJlCi
VLhZ5MSSrFsRAat78WGRcFVdp/zHh+8IFbzi1V2WVatU2gzo1b/z2H2zi/ltqS6KgdhR5mR7aTLO
izrxc4hgO/qM+2By53d/Ypma8RXWlZ7BqQDaU7sD5dku1Oh8HJN9jKBqcqqdbLPPKYrOCz2bCAh3
7VFIM64jw8REtCZd7RF+1G45yoUwrSCiOSyuY7yB1HgyYoOsM1yLGKqs5z5g/CVuS53UqjRCGRX7
OIVulYcY95O3vVTz+FoJFYRC4mf2F4cc8Qus/pa1n0+RglK8zCHobyGyu1TUYB3aOWV6e5sbMifg
wyr2OaFN3z7CJkaJ40YgCUgQQYbVTBIBqLnE2YJdn1La5ZVqCTWnyi8CN1SQDqQ4GXO4ullnDflN
4IorxPSMe6E+k/yE53bf0FrxyCKSwalLX90Xbj9uDF3iJTsvh4paZHJv9PI2d8lwLAtsYBIrfsAR
DPNksVs0WwtBeGyREbQ6vegAz37rNSjLIFJ+W3UEp0SAcxYW/W1D6gkm+sXJ6FC+YiuHBjUwDyOJ
5q0e3CJnZlZpXulu0Ya48oYtwoVgme+5yblXGUH12i0bQRxcHKB3LVbDPgyVDnMKcjOujWcfyslF
aOIclgbaU2zjXnhPsCWeZCGs3SBgcXVee8wXNE3pAQPt2IbtVc/BbzAORhJBxlpPfEdQb+bces0V
oFkrdY2WgsfoTXCWcU/RYl0cE94Unf4gUL7w/0SCVU5eGa4YhGKw12S7JgRFM0filKyMgQwqqij8
M8SSulhdEXNsgUVSRq5Ss36kiJarBWwZQ/oT0jN/eEGHU1n7E2naMWK+gq44kxsyDlEScdDiWPTQ
VWzcVxjDUxe5CAYs5eeFaeldaNpO5NqP5Q0iBytGxVa2yrFbpY64KdGOzfrAatv8ULXngh+ENpVI
40QbVZ/j3fGaMbpGJEPtWwDapCltfaxVl6TV6rUvvZd8sh4brXtIPFjQYQvTWbTBTY8SSLXMb1UU
1irQyfNM0kcH62QI8uCSvXOTTh6vo/GHboDpmB6no5N8PZGTmPAQeKIB+rzWJ+834BZ8fqlEYHiX
8w25f/wBE+rBTYJLp6SoiZIihbrFodnM6ZYWkbhcSMbxgz9Ev7XogXTIFWj1m26F37U2Kzf5bF8h
39mM5GxTpc1XWXKs4UTuqB97xFAM1VPOvJXVB6nLiEWXFn0aJedQVals2FiWefdZNvdDNQUfeBR+
GyZiAXXfdkb87PrFYejqPzjqYuoNAFKA/KLr1Y/Z1P4eQE4tdYwj9W+N8fcmDbAtrDSMSNOS7qOY
KwKv2vpYWJg3dq6t02gcpMatE4S2s9E0uYlxilunfWPvHTLXULGk3wsi4sN0iDR8oD2AwI3N0H15
WIsnvIeNVz/zf/lj8AgGtVX1Ujz0W33wMehSUNUiHaqie+nYKCT7bADUO2eqYV/0MCLii5ZVeg/G
7JcfxX/K2G1Ao2uU1H1JwmuI7bqxm3DC3kMSh18o0E1MTENxLEastcdxiwZHae6EBqVxaEjzRrSi
+nHVkjgT7TU1GW+Ch2kDf2aqJloFpa9PrV9JNiEYVAqPpT+qY3btKK4Rz2Cc5w3BbRFOLQoMQ11U
DREtpQk1CTn1AsAtuLWpqmZPIErpJOobDBXglUZIfin8CoUz27LM1hY3agYQeehHYiPHLP5rALDo
c3R0jqsQ9hfeJlBpVddhm/46ETupH1vXoe6lsh8MzUb7/Ez+WT93+6LCecqAe3JMhAEZy/WZ4iT5
KZnikq3lrceHKR6cc2pHR8M2HZz88MFJXZd+DOI/Il3tcZjdlw5jfuy1wSK1jtBRYX1NapXN6EFl
h3mk1kI8p19DT+YSygWUYY+7WoUt/B/Ozqu5cexc139ll+/hg7gAnNr2BbMoKkvslm5QbAXkjIX0
68+z0LPtmbZrvOtUzbBaIkWkFb7wBj0W7tZG8rDjKS6MWD2e2IkKHwMk4PoGpnao7FAUIdtbTsFO
WHGHoH61IwzK1OTWRjSdx4LdlRUJXx57XeP2y41ijWsJDrA13dbBdG9MBgAMWBdy9osrq9JdXFkg
EkHWQFSVnHkID7aDSp/XbaB6asXd0uBcklwT04HKck9SS+mzU31v8vLV6rRdWM637cBEXVi3gUu/
0qlHubN+SH989jWleW5DUIvHArtlrMG5Kx8lNIhdl7unqgBAO7kU8ivE3q/K4IddRtQedBOmL1o6
SqZjktp0g45TFjr6Oh96iCWq4uOENpy/1itO1KaPLvq7INHTL/zBvkp0STHDTpl0qJpn2X0SgxLy
iJpKRTFcOMsL8ySa6ytWtGffrl+Xlts0sdd53fQ6+8Yp0ecH7N2SFVB4CmN+qlAKxab2k9elbAVT
lH01kj/cYL4bwW0Ppfvc1ePZzoqtm4rnIUB+vHT2nspfJaUKUGNwtpSuQxBq5TZXLC/VbhY1ZFlO
fsknNR29hkFD9CoqU0o+cQngHFv7lv1u2fmSqkG+mu4x3UxEc37jN6XWtLPr9torTKBL6Ysdcill
gmeUBEOnLCJVeFd3LM/LlMtVR2ZpaqhGkex/uALDjBLw7j6bzj+d2BlcVnIfO/pHIZmXmhbtesEj
8XPUDlTl2HPBuuo+sA+1JaMb/UNLEJhVMIGfLWmjGVZAooTiRMlZOwWag/QVa/byDIFa0KtPKDo3
NPObqrmSLr2J1n2m0cTOomKkEtMM+lrQ5cBfX40j0lWqGa/p2mdv99+7YHigHEbDAQ3QDarUgulR
UcBYRoPWxNV2mRdLDUGjwULLhy+kPrmfdPdRxcyANtPN0rlYGlidcwm87mnhEmGbiCkFoEZnTtrN
iHwZhcT5HI0akIYg2hXEw9QeOVdbqfxmGT6Kk8JRpEwnXEbAKaG6+LOI2REVLEXVcT6FakBWktxZ
xdLSQk+BHPRKa4p7tAWZIyy8Rsbii2UUFCoNxANobwKh8WCpHc8D8gmVO7tX8ZhVjpsc6RrFF0Qb
QtW+VKRlEHoudzmJ7G8Dcac3UvBZKF7GizsL3HNSnb5kq7GL4bZBtGMEGIrb4Zfq9cUR+JS5vq36
ZL98F76F826u6KQmTf1M4v9VaFCiscM9ejz59UIsztU6zqpP2W6ftfF+qQGNoE6WevMYGgBODZJ5
niD4M9wGiPbo4Fa7BO5hPXTzTrUwgZrR8/J4LHlzD735e0tyO9f+C9QHFgRqGSDqzZs0i74vc6g2
jGGHWSeEFWTrwxI/sQ6GidKoUZQ4MZYMfy+8X4i0niLgKzavq31kFClgMfl7uCWEGWpmen32RuEI
S5v+p7qBpKFtTOM2JVAaE1PdjPPS4phzRAkq8TRFL/LTwc1qNdrsPYF7Cy/nrSClxqCVadHS5K0L
FLzd4i3OMU/2J+iWId5ZJDe2u6tRElsv/EnNY1M1sTJZ5W1xmpSYQO6mxa4a96jL5qVN3qAG64Tm
5rpT1SkVttAjizdT2+0WVqGK52IlhYAU9n2nGIgLbMSxsDxVit0VXkRb4FOwNbWD5eIuCStoW8QB
ZeOEUasmFm0fDMLtBzOkX6Zr07DDrmIzVPYB48uvBTAAxJ6eaYHVpoVo7VvTaFhpkqjFsyRACcUb
XJiDumWsdN91H7E6yqSx4tbabX4fuUTHqvmtVr2kklvQ/gXJUWithjH7UDXIQRJDLgxu9o9zqPwp
qpJx7aVQg3W4PipOryj9Sniic+BcoXuLTZS6hKhH/dcv5lVd4jXmRE9LB6NQY3P0gudF1yKFZs0e
Cfq3Cw8lmgApllPr1DHf/Il0KWNexSX1dC+cH0eNxlmNUwjvoy1AGlKZ8FXDVhOAgeG02LDNlVkP
ljX145SJmoyX5E/yWHzcOEdsA3oNIjHDYglWYELdF4UHjzb6UndUHS2yGjIyxehoTf1nTVopDNI9
q1YOwqkFFeTZKbLdUubXSUyNTdHkHzJDEZTIaU4J0Yhtd1kSwyouGDu0Vc66QRkmgCOKFPCwMudv
tYSA61LoECqQcEzbQL9jvl7WjFbx0pMEQFMKf3IFj+U6aMYdZXEM2DwSPZrpP2nxRDajRHO29ajl
GigsNYIyaTmi4k60kUKpINtFBF8pX1Amor2jGA55033qNDw0ZEzWyqixyb+AjlLcDdwraeAlqzIw
WxFuHRwOwJKhU4i0F2iM/l0kyV4N92VNxAOYw8lkt/RDhA7rP3NpKRGCLWGmHnlA+Z13r4QCoSQf
bYQtPa8IjvQ0cfPTxEbVwBfJAi92duRRt4tUgaFI8dFElbdEhXHMiSGX+RNZLgQOyrw4eeSWEmJE
3dF/tl36oVjQ3o5DGqzbuAHF575MdVsB435ZiglLHUNrpxAkkPm0iGM02QTaNkVhXfGB+pRl1PMj
cmjLPUbKmypi5MxsNphIh7v2ebbZutMUZlbuSegaXxM+vRhHQD2tHecpogO+KrT5MHaMgaJgY9f9
3thhVSOVzEvuljeaxNSKNuXFGz4XlnpQp8BLfO45uoxbJTKJOvspgqnreT1bwQyvyx/Meq2AAR0Z
EWX4ao1xI2WlgDJkxDpkBTXbddzRVDhGhqSPVmxU9113qT72hLvjUJ07lmRVWckx7GI0HmoyI9cH
9Ad4+GtJoLu5fbIsee6H0V6bPJ8UX5z9ooQW0C7R6NoO0tqMw4g9Tw34diDBcEX6mVbYNWc6ISCe
E7aroL6qUA+67BVd+QuqmPAgdOQXhllnrQOyZbqAMzRIOnG9tSuAXEMmruNAn4DU2Q+5QnwgNn5b
N6i+Tmas7DdjHjY4uFyBp6qQ4N1hVlKc3fZsLeEkEFmdqb4hgG1sdD/YLJCLDqXYlXAwOiJIWdc+
63Ewf7oEtmBzYL0ULubLP7uuc/49r2FjOA0qQI3L942Js2GGAuxKxXYBD0UCLB2+vKwyAYuSnWXf
R8daUAyt0V+Srl1LDKTXbvOGWVDGoyQ4Vju56oktyjuxoAFSO3ypZmtfmq1vlwIKjxqtU+vbIq4S
IyOslf2T2jcxjEQk2pLXKFRBI1cpfEJ3yDWY5m2YvZfy27KELutZkbzFgqTAqsBS2t+wWdoHMfUB
0WNWNTbNjUvvdUea/6Yhimzk1UNUf/aevFQ1fXUv4ZllJiFbDKpuPboQMK301NoKnMRCs0iFEIxX
K9T8qL++qeyuCP2DFw+rHqCOVQiKPOG+nk9mHyl5AOxkXPDLO7vyrzUt2OdG+mMR5cg1Vrhclabh
EKB4TckyDLxnvyMCCywiMI/lXFW/XEQBFkzHMEfHwYu/gzikuDeuljJnRatnDZ9w7/dufFiEoRak
14DnU8g+sAAHVPMvVbYoXph+AnkiMgpksLLr9HMRFnIEO4pfYlsSWd+wKP5M2uxFCRipbRPDOEga
ZfPhle0NIMqPpV0H2m8/tdW32SMOQnUHh0GqErGkEacwQ30H2rKlsxupyYd49TMUzaulAWy4dOwo
0Kxs379HC/AuAO6Htxyn4IRg3rvgSaVP40h4XyLIREuSYl7vKgUrosNcQfykneOk4ZvoAWufS3HY
FIpOPPaUpxBhFciblQ7P3WhBwmNzA8Zaiev0ITgZ+nOQiuQOxX0yeTVIaYz2a6cXyPkaWKsl4lFG
oGfV3Wdwg+uhAZl31Yky4UlhlWAvHJbYb8ndSg31/WA7e/Q0M4GXCbxP+F8NwEeA2RYCTUB04/1o
Y5yWiG+GyZIM2vRHpCC1kdFs/dakRUocYjXeo0dOe4z76ltnePWG9s7aF90tWDOA8EpKTGVpo5JE
gu9nr+z4VdV8e/RrtxSx5p0qr5ftc4vn/E8ga6eUxpY2qpTmh2MXxUY6H5kzwihUchIqs1HV0Zgd
sGjRY7BGF1oiKVvG266izyooCEZPV0nv3U1Sv4nKGaiARX5mO/URtU6W0cK9qAmR5EDTTHg1Kope
AHBpS6SF3fdrfZc0JBS5utBIRQCdvNMOosmLbTB6qIQY7cOi35XObNextwM375EBmmj30W7dCqDh
LaLSzOVA2xUTxGmTltW6khA3TfGsquNz6X7gEXtRilYdmyKNjxc4LYc6q++VpkgZO6eZogdFZGLG
0aZ76j8hW/odFiE8TFZyljvWlft81p8X7cNMnb6vnUZdQx46hUPcKjU6lETyfYCUedleU8S8LFUW
Y2TliNqZRLR5wXNohngaAwOMrY26hdOcYuaZ9I+eAvOUZWDRQAEEQ6qFTPw505eu+gKhVInnMnNn
pa6ncrCl9kSNAm1xdL3s/N1S9VN1l71qvskr7+hWtOtm8Z4PNTQZILp6/jUptTjX/kAw/kE9HgxV
0l1Ee5O0mGaAYBzyNDSKTPRsapf4kGdq149Q+NjQaeOpt01CNNwvSWxVZKVu8xIRq3L6kl+PLpN+
UStSn55QhwMtTsi8ZIAd8gowj9PrSS0UageHc5R2KO9h5gpIosKyZMKuHgYvS6G2dXLyYbKGN3jJ
r07Lwqs1qOpj4qn677MKtT1Vvkfr8g47QxZ6ntmsxKCb2ntcdpIelA9yRzqhPP39pCISYYi+CgQL
8xmF7SBEs40lSt6khXxVa82y9zsY81kAj7bgRO1pp6TYJHAcDDvjrwAdjJWjx9dGhbZhXFTfu/Jp
spznRUFKBb3Cmt+ywr+GgafkB9Gin8PwW3ert9FrpVkf1QMOGnbpbBqMX5aoYtlsNFwTg2naAYn0
AhWqquqFedsilrCy+/4qKYYraFJ3QPTP7YBrMuz652J4jHI6yVAinmvTtGgkJixd6dsS32qFra2V
7UHrvJRNPfysxhkGxQDHgdlohtZPFOT/eR//b/hZ3pcZghhF+/f/5uf3spoauNPdLz/+HegH//23
+pt/fOaPf/H3m/i9Kdvyq/vTT+0/y9tL/tn++qE/fDNH/+3sNpfu8ocftosW8YP8bKbHz1Zm3XIW
XIf65P/2zf/6/N8pGju29TvElTrCb3+pLuFvf7m5tO3lPZLtJ33MP8oaL3/5m6yx8P+KXLBHjc1G
iVgo1dz/UTW2/uqwfgKydC3TNvnEP2SNbfOvHuLFricQ70dR1+Ktlv0w+ttfbOOvpuX5vg4kVQke
I5P8PzfhDw/znw/3vwqZ36OF0qFl6/4CWvRAyOg+IESMYzzjX4RvfWtCqqPSqoPeDLclzn4B0rJu
VFk7zUOnPfagkf/uJv12Bv/piKau2xZwNQvowy+g2qywC3seCdCHbYtewWr2qhdTwOkgGxiCSP4H
WOavEDh1gRzIt3QsWmzbU8q/v4Oyhgiq0k1Jq4ORISZeAqR3p3M1pxdRz+c/v7J/cyhQwqatI1bG
1Zm/KEQjGWwQSWEXqKoNaZZ+KcxqbG1VvfLPj/SrXDEXxZEczzZcxsC/PDWk2+c2ctj6Am3wt77H
ctFG1OHSEROHPz+UwZivfi4KVx9/+wujgmMJw2ef9DFtMgx11b+/gRUyLmXEVVlpAx3P0s9e3Wwq
T1xDDAAWWes9KdaV0XTKfR1Tot69tcIaFdfi5s9P5VeA7XImpumbPE1D2N4v99cFHKZ1/lDB8dN2
ehrcCPzCpnA8G9p0BrSvzKg+A8RF/vywyxX+yx2whKDkbILrdX65A5rhlJZrlAwhLaW30F2Zbg/S
ecA6c3ykOw0kIjwlxXxOvJp0U4svjd3QaUCGL7YbqpCeeE5E+vz/c1q2hSq669oCltofH4xoSmlm
cIoPnd1SEsqcg3A5WmcNNIG87oNYDsIdv0gIglUJvCuzhynF4L6S/ZPnIBxNnDyI8PLnJ/ZvHxNQ
YJYnYgOWlz+e1ywTtNvAjx9AGzRIWZuwUGW/mSbCwsFmRtBkdc3utTLL+j+sLcavIORliPzu2Or9
3w1Wz/PtXgN9fyCyv0OMh/iDGjmOsTCJGhzbdfZvPRkPgxA/4vilaILuP4yWf7cIIDj/j6v/5akM
aR7BAuQM5oiMAc7zWYzJZRHQTlgS/vxWm7rxr3fb95ijjEsUg0xzgQD/7orLIHe8HPL8odSrHRCM
a0E3Z9BVp1unNmMjogP1tc/oMqJVinc6WuCZNzw6jXXofOzVpT5de/zNlE3XfsDYsfC2GQd/V7X6
uQpj2Eb9LTrkj7YlH8sEWejymwqr/Di5CAMEb9uP5znb+fA/q3Av8TlB4YPvUZ+XQqk4EgoPJS6X
1tM0waUtqSC03glw03UtGKApsmYrB8bOypK3xdzUK+qljBWHClAPfo4JNfbDo22Lq96kU2pEB/QY
ctB5FFp1v7hZqv+aTV+pni5DO97j2rnWQgxZyvGqRDYexgzwz7S479xxoFcCTA0XKEsV/a7yOjxg
/7hrk/nc1frBbj9SmVwyV79OLfSle39H+g4acei3pp98qRRRZc9qPJk+QxghHYuo8cFy2ndPLcXq
zmA8aKIqiZnMQA1pNN81F806XE++RBQrlukNckTBauC6jFEcwKQ8Z50EdwmtjPu5LB6dGK9R2SHN
b/CVGaf8YnBMu+EGmax4g0/Ld5imRyMm9tblZdC4OG+WYLU6ioDYlwUu42Do/G5dGrSGc5fHUo6o
7uYlODEWMHX7A4eYP023Zqk9O4iRg+3Ov1CH3PkNiAY3vDFBdAGRy5GxjPTroK/ecRtY2SOXqg0s
PehSnfu4v038z9GrYIJ4wzka2CfMGZEBn3Wx8o91ZNwBARjwguVMAm9+GC1YSGzCvtc/+hCJ8xzI
YNrz9z4uzQ+pUj9F7PniO9yCIsDhJv6o+/HaxutHHaKYiZTBqJImy506XjzVb3iGk9BlFyhl1466
UwQ/t2OFBE+qn9F03KiyVFqin5Pkl94FHWKNZ/zrqfBEK68MH6zSRNm2MR4TFGKBUDCmQqejkSof
lHvYyrda8DiI/tBgCHJSxFNfIHnme9G1LbIaIMR0njmjdRF1u7qKtXVbJ4poDDJyqu9E2H96MYcz
LR5WI/xpX6e35WdubI17B+fPtXIXY16dlrN3QeauRqN/VPtuUuPxFl8UWQqphcsAiBRLxJPfUYgd
aeOh1WytEIM+q6E8qM3Z0sUtYNUGRa78kBg8m5jdfo/0KdJh/dlqMGZsCeuv0mR6MeKiOQH0ROIh
iyQvsA9pDAdNtav1YGR8WCb4ruRuGY6Ahb4SNXFnlazAp/lumeGD2xW4D7gcellKlBjmIMBWZsyV
8sBySzdjOFsR+xQyhdB3AiRnNfgWYYlBmvCjS9cTR9hpyeT00/00PbUzMeGybPVqq49UN3NkCOHK
vR7HTICdms4QMMvNugz1dzobPSoo+kw2S5f3cS1TROdxfAKjzNKHZS6SH+mL26QXrbYPddy9OYCW
JuZAz3AxQtAtGuBjHQiwkGxZeKbjUuxBGqScb+2XD/hyj0wzk8ztz2R2OPFqnBZCZNxyi0MZHCVg
H9o0mnWLwre29iZUSSgYAddzZ0TtbYjLzXitN7G2gdZ/o0PMW/mzJveDfnD8fjs2LvVfKx53A54i
+BeE8c5pRtgXstxMo3kGDMfsEmXFF9Ur0Umswypm+k9UnoEMT9UZWDd2KDHiWrwJbmYndE5gFuhn
UXvfUnzzSns4ImMOViQajpZVX7kdq2hbqW2yhHCngejaCV17Zm7B0BFKDY6s1uzaGxA2CIdGeEth
+PlEJRDI61j526xKXpCigmNZ2BiqZ9y4zNC3ica8yhBRh4Q/nRfg3TIgl+BFyORLbQd6nn3BLjlo
OreGJa7rEC+cOv2jDvSnJCqgBhgPQ+BfT7RkKKDjpCQ8vC2WRzR16JXk+zFHyk4NfpkPKAIfLVUD
02IGVJEUF8PA3MzIKPK01G0nrOjXDsM6Gvtyi6DKp6T2s3VKATnFn64GcLOGbxW7mJLRKkMwmiIK
DmFW2LzUkjsStvHOA1XR+Zq7aWrjh5CtswnmFPyTn3bUCOlsiAReDTBPnF9CbV9T4OUB0r50TA1k
A6TSuJpR5sChEEJ7eHQHTh7kuDIX7jY9AH5U2+dyU5XVxpxm6EmIN0Cymja14XWghf2ruCiwcwYT
QoM+WjOR8VEX5U1RCbpRPWG7N33WXoc0MuvWxJ5JietT6BTn8pqb1KeIfmQWdpHeWO0sh4P1LOZ1
gqESvihbGEs0ttWzKzPmED67X4V9ht95N44Mly5vkHXzzQuazYDzdfwS+7kG1U/HLcp47K5rXPjD
W9OmVV8gvmTbFDKXmAh5+Xc/cUiSfNhQk4bSbAq4rcrAw5ROFNJWJb+IBgsQYKetpYplAxkla/k5
6jBMcNEoIfqsErt8LDpxLkamQBTIp7kAsKHWckfczroTrx1IpOtwsL67BXIayxLkSHj6CWaxUQXo
wTVpJlXvVeucqU5/ZiPT1vL0F3dw9c1cJBgozEhGlrFPjQ4LD05mzjYoC51q0gN6APmRRLPbWHaI
vAzF7k5KVFVNZ9OFBXJcVYyCfaf84GH/2uyLm3kS5UF1+FzTYIYTGEjmMkSr0TnJIo5WxZPZef1T
UdOLMSnQ49f6PuXDg+F6w48k9NZRihUlzaE3/CJ0d9d22vCclPap763qQPIdb5Ih/u61vX6d+8lw
0jznOo2zYG+VybVZ9/saGYWbsB4R+Ed6dd2Zob2xswiTbCjyIAioQ0G53uMJp8fG2QctJCg7rs0x
e4nZSlGkABABvGmqGzZBPdvr9VxvGdAxqv9FvG9zrwR2o+kbEdfTZjKnLdYaV01k3UATfCoGgfTP
25KT2wx74HfbTrpK8s7A12JE08I6FTFtt8Yx74GGFBujxDtXQIBwNO9QoXlPx7fYRlmUb+PJOxvx
VF4hILep025eh7m81w36b46Lj47Zhtd2Xl/Xtqx3UoDNEN3Ub0ExID9Tdx/aIG5lge7HaHa7GDWZ
/Vjl1w6wLSZF+uij+u/kZw/4N/AG5idMcaJXvUVREkgHOCqxzQMorYiefTnuezeyfehyMHZAXPGU
KO8ay0Dkyi7WsdaUayxodY94qx/t77ZG32wKWckxUSHQCklMaqtj6gvm/+Tbhz5PQY2W0d61OKCP
HBIcU0fp/LAF9KaEfoY90DpxGZfT1vEbmIeTD8thwpddj+UmbFIdCa6SmqGATILCl3OIALMM7lSf
IuCayJ9KdqRxJ6e233t+c0d/PaX1U02bAt9fo0sxtXQnhzi2f21jZto8Dz3aZA1hlJdtCi+GAWnC
uvEqfeO6UXNQGjKq21a3Q4UHESoYg0S4V0PUqGGH2XRRMG1EpcN4oIMFfdTfGlrwg14Mw0nhZGx1
dNF1+85BC9IRIBkatFv9PtsvO11hlSSZsMYR5YRCMob21dzAygmpE7Cc+fugKB7N2jb3M+T42Aut
g/RBDLMr7AFcoMVoRjc+8BzQCy9ZUOe7qW9/ZDWe4FMIihbTE8SzOl9ZECE5DiPd7HfowBIUdbhP
2hBtvU48e24a78jexC6I+xsxtS/Yg5brCW+IVRQraQQk7XST2GCW3sEbQwLEgjDdkBYqagwCkIAE
74bZ73vpI76J0IfnG2eodMgATYTpGmGyEyvbhSq7qA3zZ3UJCkRYrtOY+CehILxiroMGs79B9gRB
C9pIqKAgdeeeXrt2XWq1cl4lzhI6mRmK9ShcsQjGkQ+RibA1jZSF8KTkMr9lHZyMgGwm6btq14Ap
Gn1BI85F/sAYOVOLBzRo0MfEuF7uyWx5z2VR3rMmfSu98HYJdbuENBMpo3HVYqFkojONrUL3iLtr
aX52E9cNGvDiV3sVKUMMOhcZohcmTXBR6P0+1jE0jbVXh7WDRTDArjAstrMFOZj/sQxBcbmhO9TQ
9OwBuyK+FNxpGQIefsGvqgEsTV7LnUlo1xQEGso1waDFcAA17zXNKfK2Nonproqxj7Fp/ve25PuJ
LmiIsmzg7BDAPA9cqHoYBIHm4DEmKtmSqtYi1V2IPHghMnZfgjb5gd4QMhuNBnUxvZg293+YWzJO
8jRk9JJjzRPDxDSh94afsFlwc8vs3u3HWxjjT7knbpHi+qpsoLlJt+29+rYM1BRz5rPDPr1W9vZl
UmGaLOsndH/z7YCARaWj6IqfaLYzPCTycI+4tnoQ666d70IshLZBDF7BBo5PfuliKgMBbamGhh6p
qaXuLKrNiN0tIVVXPACyXYGcJQKrAS5ULQ5sMxuqSktF57+ZHULw2MXGQHuWERrKNl01/nyNS+TG
qwKU50BPL6ctPdTTSyNc9wbZAgTPg2npdwiglBvhKYCo4luYwn2KM195CACBzftHK/eHVR4Zh9Aa
Hq1huo4bgmPpcuOJ7EnQENykEen7SD3K/jGtiXvyLDyGeXkjSiwQHKRyIfmcl2cgVR8XMWpcJ9Q5
qHW1KFVuofJjPZq+2cBWZC7x0W5ioH2Bb6xcCwTNkiVbGbgXV7vVHUItoVOsnpmHeBowuNRJmG25
8VVqW4j8RgVT3Cdw0ipZxcf6WjovbgL/CBvTY2GaJ1EzJ1pnegD/fHLd6TrDTtykDDEZ85GWHdJw
BZ9QX63qH07Yo+T1YuNdUMkJOXfGSGFF9z4lPcsUh1J6b5UyjauM8WSgEEW7M75YKkUfQkKy4NtS
fltO3lB7TmUzXs2cQkXCJoWs2Vcnis1Q8pdamlPn9eUVlWeV70IbbhnwaSxuA+g0K2OEZmc8jEYs
KMGMN3B85Fpz7rQe4DFWVGrBkDTRMowRdVYbdwTzHlsNg5Tbo9UkOl7Wngg0CILJ9aRHZFU/LdXk
OmSla5w3zRMUz0zSy9SertW+DPgWM5fis+mZ0yqp70tCdmnQrUA14WQDROkQ9l13ARp4dehtCTH8
bUcmzAhWsA0rpju9N3S0XdSsxfgUcWU9+0BczVkvY96zaviCy0TbeeMRE4W3dCQBUQstylNx/9HU
PaI6cqeeajTLgyidy5hFl8R4h7yBy4NIwYEXLDPa3QRyFI+gaYOlNTk8JYi+ZfaE4/jouM+pjN5R
d54LqiqNMEN29atAsmSAa2RdDh7GefyuLlNoqqbMolh14tbxKGa6aOUvhUvZmmSTSHEWyYvJ7KgF
hYoBetwWLc5os/QGrI7Gb9CBjwkCCwiOMZ9rDXZqlT3WODXMA85iEdMfmX2S+whP2brUMGMHLmkA
JYMufEx0il598X0SyQwkiLxDFXycEFSVTVVDDJx11GpXtHr2BkGiq4b28oL2D8WpVawgWbUeo3ox
RQeRidtRtajbmgYTDYutGMZ7V2TTdiksRM+Zg0wC1n3tuh4YeGFMAt75OU5mDHADiKeJxYCKBKQ0
DCIz6uwpVY8cJZ+l4mH5KKA28rbPzF1P7UQ4KrdmVJoIvAGm3IMZIltfymfYVvgYUkdecDMAc5la
VnWfm5OYXCaXODbDD4qH27rBBUYGoBUMAr/cyL93vXGzzIcO95JGNGT2aO1vQUxv0G3/cGZsedJ6
4sj41oYjporeN0uYB6+bGeLL9AMHYAXIFSypdgAOBjmuo0GNsS/J2aYR8isCRoFK79nv+zr8EiEL
t5PNWzmQFoHWumoG+ZgNCN5VJkK+FP9Xk2GH0ElGDFlUIkkVdsm0QlUqy0ZWhqKCdNXl3sZT+yMN
l9VSI801dt2YolvhoAFLtppErAYiJHorYPX3FQrBXcQDcTKGZD2bLKRU7nK66FFcHUhPNZi2Q0ll
MNrXgBCBX6CnVk/xUytqFIauBgu+S5NmGrq4YEet8iFCvwwJSKjWQXtrJnx3zfLaJy9dCDurb1li
Mgc/jqY3bpfcs5gFlDIv2mQtt6hz85emm05DAiJqCqS2zjoszmm4XlwjJ2K4DS371h7zr6VKo2lc
dINTSl2h/iuQE0fLQ187EVsbzIOfmx2hIi6GeJDHDqmx7yAQliSEpzDS3Ai0ga9KcnlgM2gS79NL
SXkb4F4oUiJBqgpiVQW0s7G4d6kPRgtTrwHe032Z5O5OLSWLelrl00OKjOKbPYovOSLC6eEMVVJF
gGsJVPk+n9hCkpmK0lx+b+furtJIvYMyJYnKHBZUtjdkltGSgtW/5MyI3VNyVntbKgijO1d81igF
g9ghOFKlKdNhYuJ0A9uuvKPKsKJZjRFnKzdN6OMRTUBiOqCWbJlflFqLN+1QB5c3y1xuNZMctZrv
lmhuuVBCr2lTOTZrM0kelVmMyXnoVseX2tq+D834IQSp3HrVD58G4z6rb4xJf8VWhHoDTYAgREkj
hrVjRVZAyQFlIWBOa2ETXQ/1VVmEiEEw6sf0sU4RJdZwENkwQvZtMb3CcyO4c+Pb2X8YXGDuVRR0
11ZGHtoJE1+Lm5a9lKW0ARBW5MeESzva45XuVSQFzfQRWO43DYO1Hen53gkRObP9SQKizL9XNaTp
CiQ7OqUKvTQpQHReAG2q3zFXFDusQlFpvIJD8zqHnoteK7lu0LWgCcPqqkhdxGZF0m8QMIMSHps3
o97Lp0nPX/K0B1/o4Lal4JOav5ud8RETLW3rUr5bxzoGcRgZgt0qteaMPOQ8OscyQO6nnC0Y1FaW
oKdnXyMpt5GjKXd6X9/2aTastKyvdqmJnpKA3AyGVCor4qzdZQZhQyLHuxZhopMJIjTqQQHjGEBR
KQj6Q5gMz420xFUewy4i3CY9ugBzwT/We3Hgdzk5KK+20t660lc10jA5zBVOnZWefgNnB2kb0NPJ
QEwF0Fhxj0FnaCBzrj+KGsPthYOet6I7puoFZboatBm8EFOZcqiXwOBFviIlYRwZC+K3F6d0j10y
Ef7rvkahA67Drp+qh6zGBWR5EWgCHh1mzhCG5VUbVnx9VtyhTRZup17DrBQmZ2Sgh99E1IuFEnUw
6rCjQshqFwAy3IgSUnObZe+trplHmeuvRUVDAXi7sc1RNFmVg5Efl5c4DV79ZvK3plU7x9GLfv+y
/C6B+ryN6vRHjEPJlGGPzt20jzhs2sflX7/8aEXS2oc4mMcl6jq2Lcet8BG21JQ9+T9fqiHMKChW
ybavA0o49Ri3oIegsweYKGu9PCC3hSh3VA91vnJZBaz4lIbWE3w+BMt9uRutcdzqUXxa1CyWF6kk
KZpWzSsK/tt/vpEEHChLqWgYmmUclxfK/ebPf0klpwM6iXfcQdUmddNmtsb1va/pNPcq/bFNDf2x
RLZnlxaUBqNAXEXAxU+pGb9YoqlPdofy6KDF+UHDlerIU3osu3Cd4zz4pIvmxNvjrTCwWbDSLLny
MyRGvLiI1/jEIvRfNNaDY2jmQxzp1VYkiAL5PtDHznDanU1EoOgRPox7+FwMKPUjhfYakmS4Xn4a
B8fYUuHXMMnAE0BKTiccpupxtvLqEb1nl9I4dYrldzjWEn5IcW9rdyMedQ+wlSiKASID92jrZXYX
b0ZSQ6VHFfVU92c7tdmIUA1ppSYof6t/OkX0YYwhSEclAlIoTZDlX716Cr/7nS7aXR/a36FeR1Aq
A7kZTPdV0/HCGf20vkZpIrzOkT0BRHbs1cvyr7GPniiczau2Ygd3W308hiL7Smi0b1PahsflV8uL
nvq//Vg1CE5idJ1Bm8gxfqLPYFKTPDoRagTGQ9ozys2ygxjy/5g7j+XIkbTLPhHa4A6H8G1ozaDM
TG5gTAWtNZ5+Dlht9ld19XTbb7OZDY3JzCSDEQHHJ+49N1W36VG3fs+2iQ/eNP3gdqRWjjv7zzA3
i6F+tpEG+nUxHcgL2MrlKnaXq7OdtLnHFXCpsibg7YcJwMjbHRN3PL+Cr8hAUv/b5rYdb25XJwsP
Egx0DVoh4qjZhNVSn9bbqRVgxJZLHP8DrNm2JDUuMgFOReAC4+7UJw5hIwQ1tKd0OWgKv9hHSaf3
FjBfAQnRD0HDYtUx6Sn36ShvoRdvWSXKg9/uSjfxdmizQUwKiEdOr+Fj8K0c08a3kXkPXdyG8A/F
vI7mkdjU2UCu6OQ/KkjBp2mvOpOHoOruRLxmx7kGBIeSkE9NTxFo4wXxllHEuM79CCPpbKrT52ef
H0i0/ucfI7uUu0x73Dm7I7Ej+Nvyqj+FjuKHDOE/P/v8mh28ktowH5keEw7qj4zHw2jGF4wFeSUx
F24RuytYz807RpOzHbncoqf+XobR1zSsGsTA9SYs6+kggvZVJi6v/LgKp8nEPGulDB6G4OJH3knC
N1sTclteSm0zpHOCo6LlIbkD12Bpfvc9tY/dcxObh7AY33VVvs12+yUZqRgFAecDdSmdr4xPk6SE
Dybr1Y6xzHdRHXOShA9mzgwDcAFzD/Vuypo5Qd/8rCjK2zrt9giHy+1vC8BwJMCkDYNnH8NJOlvh
IiPDQ+M5brkpEjx+2m2+xnb2vXG87zQmUAmxx9ld8J0M0o9J1cj+m6c8sDnWZ5t9yLgLjPC4/AKm
HPak+HpcEmMIC3jxOcUTxS0edwojiecW1CRDlnXZB7uIAxkqFmcbzHthubc05LSrnfcotb7VM9+k
JuzaG7nNDR1Iy5BRo7CzLwExZuw0vBepg+94fb5jEGDu9RglDvLPgArOtmm/Z0jauCUvs3WaK8ky
TrLvdbJ6Z88LaGJq5YUIuK+cQtfEDOE+CdZT6G33suvusiox7Y/ddJjTdpXVhtoSmIfvOuIGN2Mv
YBfXr+pHCJbDlmq2vswOE3BWUb9xD4x/THmU0ZFhCe+YXyNcGoE0fundGsopO2U1IpNnX+frVpJt
ecj8+lGYPbZa2qfPiV6sg9/LKAjoDg2VyYTFy4gClz6ZDgu6xR7eak2mp20uanLGEK1PA2mtbRod
adC3qBjmXuPWd1xLW8tJPiJtPlsUi8wO6ZlJnVtHRLJ6PXMBJPlUjUgJOsZCaZR+yMozVgdV6dN/
1tuoRWL2FymYNukKkDVptoKWUP+iL2rmOVBdw/hqYRPmE71KKcxwK4Cxj+xI3DL7TqVHAkqVcjvL
mE8soybNQq1D6a7DGO4YVTcDCni22dIZfD6VAWNGtTj+hmOwpLdS8ixj4eY2xg5bZpvmsvPptxGB
D/3027F4E3QxNaHpHqLCRhHOtKeIHbFrqm/QBT5G8t3WxrCMDtIdQPKJkj/eZJ1xQRu//c9PilgE
XX97UtCQClfZi/7xX3V5Aagmj5HIoc7EW4ecqE5oWZeHFJFcKtzzPBwCTTL2iC36P/9s+W9+tjAd
yQ8VCKAInvqr4KtRvZ0x6k8P5bLxznz6L36QCN9sxgyGtG+FnJ4c1CLTKN48Vx41UPalC2Mt+uRr
cmpqpODUEayUWxg3+jgqRj7/+VE6fxOFaVOYrq09z9SWxdLwr48yr2HYkwzL28bjUYYtDaLXNMOK
Y5hmEqcNAhdBDIKDwQ7D+8ciGauG5Pci5ogiXsUMmiyKDG9X0BGjNfiwll7OS1F/ukX+gcHxA7DT
b94TOyUpyoI4BAgYUdzePyWIgbn07cs4sK3UrfoaTyCDx4Cm8FOnQZuAK7pwNm4KE7unkZdJWu5j
brjBPJ6h5PPDrJA0lJ5V3Fin1zFWUKKwmmd2/0SA0S8oNg/ftJM+LQ0bc54Ppx6e0rpZnBhf5DJk
jJzqaOfUtyADZ1aPtTU9p2N4+M/PtbD+Jo7lybaFxO3gQof8m2C1HKPC8Bh94NFPMD6ZaotGle53
0ZvUy0mmmkUVlZVHZjT9ChwahgJ8qTfRqx0xoAW3AybKnkvglJGWDWy1aDg0vbFPlzv3NDDPmbPU
xYsYMD+pdf+kfBbApSguc6OzXW/Ov7PZ6DncIGg71QTNYHlNQiYWVhCus/AjaAyEcIJ5Nc6cj2Wh
mEcMyeKBs5+8EBKUSRG3MqouyUDUiuWhdJm+MWYo8EmtHW6h27i9DyGLqYScMEzb6Vd3piNmp/2R
SdAOmKDW5cTJU/suvBOXqnD5+zDlw+e+tTN+pfFQ7pg5GKLFkJu3PzD4LFuGLJNUChhgwCmEZv7R
SdaRmWXuyVdg5QUMMw96ct0sd1mNRBDvcvOVQo95FRMfxWgukfXFYMiFhoHf2tbt0+esvTSKm3KT
Y1gavwq58IsAGG0K3/4meso9X80sRhIaLBNdWRM065p1L5nPw97IJOHNcVXuWJfEYJnKY/khrXg6
Dcim1klqv9n8JRuCU1AM39UQkoGR73zVXcmlPZaLSIB4JN4C2jnA3XwPlmDM5aFWx6AIfxnD+AT9
sH+YnBQI0YK067vxzfJtxBp4bpKhrU8Ygl7/y9v139xRBAAkYeIEsDVhv389GoIOjYkymuRgLb/y
cjdw+Ro1nP5ptOfcjWlacXuhyIng5S3Lu2VhVixKOrXIqKo2/S/63b8rvrUFaEfaXEfAjKX8l4dE
pNrglJGIDimJR2UW3ymfj8voOx3wr9bT0V8UZ8XQvy3SK3zVH75ZfbE8+788N//mcLc0emuJRUIh
ifxX6XkXdeDz8yI6tEt00dhxVeHtjUlMRNnSrlGK/6hp1frZ/uHU7F8CJOfNMt9wFv0Yeop1Q8Ip
BCvvxeyiF6nCacskzIcwPv4XJa7+m0xeK5MzB4W8FsJS/6rDpcBWrMGH8DAmsb+BxAN7NNqYfRPj
/ZHLMpu2fk7B8Ni8bBAMz6H0h5Nrqnor+Y8MqC9TEg3bLvKyLfoJdy2XaVQEGtazVLRhzmoBNUaY
V3T6DYMuggdzyGgec4Jpyl43xyEZX7MpLqBKoIqVGYg/P1Ebbdj6TdMLSfNJ1s9Gktbbz5l4YETc
fer5IBNrw6RPb/uBwVr6pbTb5JBWOTE6XRTuuCzWLcrKVyeTRBbrmxNO81X38yqa2FsYFqx5VTqn
uOaysQDN4SoToDu18aUumxQoT89wVZtfpxSxrmEdlpnjp1Q0Z6bmaeMlZIFL0PoqlOG9dziQ5zx/
BvfNqWllE9E5xlGb9h0Y7m+7MLu9Yx38OK0PZA0w0C7GmGTnOlw7c3WpdFk+pRMMRSfhtMqmdjzU
UfSrHaLij+rjf2WN+r85mv5ilfp/8U/9/2iNEggZ/nTO/d0aFf3g1P/I/+KK+uM//dMV5cl/KCG1
K5R2bE+aFpX0P21R2vyHMrmMbFJYaK6Vg+Q9h6a7eJ+8fwhPk8nhaMsxGdXwKP7HFuVo27TcxRTD
8eXa/xtblFh+yJ+LWvT7tBvKwgfvYbU2P7MB/qSrr0DvtAxPxdnwxXNbV8XVn3smsZYNYkR/H8VY
nwAah5RMrbkt5AKVr6bwrGc2FcufOlF4pyzVjxMxIo8EQn6tink4f/7JhriFlCDMdiQX/FCkYkB+
fiwMQ11ChlvrWZREQDIZOMnB2Xasg89B4tik4tIoGItyfbIzcbCqvHoax/5bmSYOHDYybiFwPki6
h1c/Zs1kjGZzkq6HCn7IHniu7yjExqfcdVB1Oj4rFm3WqA67zCdkbzzYKNYflGTT6Jt7BjPBo7A/
rRs5vkiiVVlmDFR2bXXIuKR3Vtib3B1F/gxsIWQB48HkWwBcqHrYe7mWepw5ePGjO/fel8ZzFttU
ro35ODIoOUe2wYOufjhFMDy7mRr2MxkHm5gc5SXX/D0wTTRDHWeUG9v9SmVOTXUL9FaGBuSUxiHv
xeyfs6A8oG/QF68DWZuGSUbWJZQKXj72XBa9uTcRSSv8xibQNw4vjGMeFnBBTfbYUbRGfyN4Y1cS
fvNrEh3wsaHRz94MqFUCTO9xxK+aJDYfCuk7m0/KU9Sjlw+ipr84rfPsAF/aSwJ6KOBF/pAXGLHg
JF/GduKAiki0b9gmL8iRzmY6X/DPb+BWeyOo7yzeYbwauCxi4H6S+IA1vx1LisC5E4Xpn0M7ePQG
M7lmLoEiPiwp+Jj7yZHtDRn3uDUsFAjGYNuPSG335HrH17A13tNpjrdtq6uzP3ns/aq3IGuLs+gB
cDA0fRoqPaxtF2DR1CfeeQRRg6iP/qj3gubgSUHsrkzWZDeIe6PHYY2QCy0ZYdqryeK9XQ7/pbX+
16pD0iFiz+NIYO9g2xQefy2EvKZD6FzP9XlwqCqhlTvcuPsLXPWCciy6NmYXHm0rem7JAj4CZP2m
CFTdhIDq2Egg7fjTgXX/o339s01RCrn8xD/1tTwiZYqlqcUE52hOgr8+IoNRTml0RXDWQTgc0yQj
cYmVzTotB0rFTB1NRhlck02y9jrnPROm8eiX9rkm/aTSVv0FLJqz9iuxbdPMu5MOw+gw84P3QQ0X
hxYeN/TwzeV1A+UXBy/6B+O1aaNAgp17IgzWAgfgigxqZ08gi7+NG3vVsStd9y3/oyjCK7v0TVVA
PWo7/mPglP0mWOLpYDUOkPfsbqVcGsfW7uYHdyJpuMsO5TS5x6pHppiXDyJVDpxmtBGmaEFv1MF4
U+axtfzsu0FdtTF9w907JIDXao5fgq69TCJ0z65P5Jhn9gyXE2EdlXCuiSGCK3VuQugtIl3Cfttr
VqNgnQxYKMH05NXkluF0TmSsLgUAGEca6j7X/j70RUiS4kA+se43bVzKF3MNlQ5HA07vowiGp7GU
8YFuh6yymCQuFY5HYbiQNoffmW+1e2awr6J2uLgjWIYkffWbRoc34kW5jF2zOLOzuoD2QceXfcuy
NthGQ07aVqrbDSvjD00/Tlzo7OyTrvviEi21wTeO3W+oNmWm0yPExWDllmwQwjYkB6qZCWjMziTA
MYwK0CDWidU/5uQ2UoEeeUjFAQ5TvWVBzP64IWu0GsbLSAr6Fo4oQp2u6g6xK1ZS9D/BCpImF6O8
INNgLUSgtjJzp7VpuASexMWZ0vLguU2DQcbbNL0NWnTZ1LK3+EZFau6JZQFiEjjOXrEB3rTtbKxt
A4BpyRoRURvXSG0bh9lE9dP40xdyFHC8TPGu7RX+RVq3AlWszlhkSLICWZ2kGi1/y+KeNkOpM3uB
F36nh9n1nxWz8W2s0DlCsyRREAtHCirz9gnzW/gJrvZMavaWSaNWBHR/hp/Jt76aEOlwdYB39d2d
W0MKYQOxloVuCfc2D4Vn6Yvtu8gC4mQXDwgzvDRzYd5o7GJ29FALbaxa77ViIXFM9RRTGvsftgbA
EegAsp8I93TDDoCqZ6OjxU6Jab2qBUOQ6eQJsGzoIJTMdaH3euxLDBY1ebyd1wPwqLZFCVujFeOT
B3LKNbgD+A1QyInJfa7G/GgoFtdjaT9bo1APmCdLMVvHxsLdVcmSfCPkrUnkv9AevEGIyFaGle8Z
v0bbKi6Ky4RtFsI51JLxnirkLVOS30p0ghtfmnrr59EbNAYcZw5B2dyKk00cA4RzQ8YVzYQxqsSK
UyymjrDJupXRR/l+sfxMoObWrQeTK8thpwKD3lRjbT8T0lAfUPvgPEofqUmabS5M2oGoYjk6jXrr
NcVr0E/fVdnVB2UF95iZ7KpFqrNfpDsjG7d9RVwXU3kyEJeTp5rr99AE9kxu+DKqrt/6XL82wK5W
opwxX+SAT4fleShq+2wikgTxRaJKOpPL5r+43VfGJaSmintrGpoSaESM0AUtyhfkMrBQtqRdHRC3
RJcixJwVpsQSA4T7AS5V3awf2SwLaoZs04E+ULb4PUQZ70X0G3YT/ozQi2z1cjHmvn8PnfpARnRE
bthChYzC9ecZVyYw1WqQwkyXrUs59u15aul1R+T+mQB5oob6vRiG+GAsmYg4FmqzfS+zotrUnkIM
t2QKEgexTyZmrHoCzBUvV65UE+sNZ96WAx40f8jZmj/ZiAxIyG2Aroz2rR1yF5IY/zizIuhfYXFz
3fpUNhRUNbPuQ49qCdJ3+Ujs0TpQc30pJ2hTFQB9lOWBgxax/QUrrLllXUdsZGccfBDSfi28O2I9
ffe8CYVgMIC/G4Dd9FZ3mbpNxWODC7X0ihUbCnKnYRBayZMzGWdVTs05DShhiyg8trqc1i7qsYXm
hwjT0S9+ajmHHDEECkj3wgACbYyEQW7EmzzI5RVyMjumOWQvExosyLz4mHm47/JksHdT5/4eBq6/
EGDzRnmRee5z6xcQp/hACgxwLAGLy9GBu7MH/gVViQ8zw85PaUAcptUFPxOd5I9VwrycGMFvpq/i
U211j+TPMB7hMLnVqS3PEdRP5CmtuNA9HFM12sfWROPaMCCDnsmUCw1hkd9wp8THhsWDlRHMmUp/
O6iJvECFIYud14cxd/BNHYwv3ewGdzfQ1wlNxtFMneayLHMYMLfcjB7ycCQtmoSNzWRiBKo6RXww
6tJ1nk1YiUR5G8ywukJ5UHAKh4+uhbKHZLzZ9ktaKVhZ5KxeS0SM0DuvH2L8Ugmk5B4KYoOSZJN5
ITcIBTEEewm/m8HFqIzKPrp1DeEzZi6YQy65GPHw+JnT+fmnITGaNYiyaM+tho04t9jnVIYHm8SX
Q2UvkZI5MSJZMK54jxHR1XOWi2A8knbgPzJws01zb3me/4VkHbJkegTx7Wg+mCYivJn01e1se5hj
2Rn32AW2ILuBDjZYLQgEf53q95Kd0LZYDthoOWq7AHyrM9vmWnMpHUU3fbWyObxIz++xzAhCgSTC
w7hJNmhFuMXXeE/C8KltvV+EHxbnRBripUEX0mmqppSSlrql/iliOOSeK26lJV54OPEhT6JfI5hE
5gf20UpCXsHRyfak1Lw2pUD0p9plFu23+6FCHt0vL3uENueGBvItGbpyw1FkMoBBH65vbWUcF7+m
spLfkYmZJgynvcl7leknm7MwRM2ZcDOYxQ/27Oj1vWrPgHxrcJFxEW54oCMKFJ7cKcaq5ubGE7cu
FMYC7aZ5Nzl2D2pmNpIROII4hdx4UpC+EQVZn8FCPc5hlT+VNex9FnlqW2Qdgekl+fS2Hp8iUzZb
wbTlZqVsDBLDwSwQ1Dt2itYrZqKtBk8V6aK946BBwuQQsBkuApPPD11u/izimH9uhDRgdTCdw5aw
wD47x52G58Z3WMuZbV5Lfg3UZ3/RNfT6MOJL2pNXwzDIsQk3+mwg68idn1BHRZGN66lbUlKjmVDr
GR9yRDW4YbfbMGSy1CKiHw/h7GM38GRw6P32Ia1RBJZDSzw4jI6VLCFqZpPTHhiw//J9R6+h5w/8
U1RTThCqI/AAFhDEJuioK799viszzAb3fggviWk/6LIq72G1yEtHu9xJe/we0iERfkP0GdRhiRqG
yrtUU8nGv/oi6e4WUjO73sYuydooxLrPHfXBI+PhtZCyAmp6ggmSbB/3E7rRdAp3s8Xobjn6ISFi
OOiWBY5M8JoPDm1ouQnHwee+ZRXnIrfmjZuX7d4Pi+WdPh+0kX33Td3c0Dt24JBvtXeczKTaWgml
OSuWJ8uIYmQS6Tkw9I+xk+aJ0NxfiDO/0+IqlqqVewD5IzBweNu4ZFM61jHpTBgxdhqa2PswA6Qm
JWodwCXkJselzNedfd3i6HD8TqADRN9T2cz8Anm0+l5c+k5+FxNVTqD02pqgeXUlrkcWOzPbCTwz
boQJuw8VLgaT2sr2wEcWIJcBeEokJKAwfQX6SQ24MJum9y/2+8J4vA25eGK6fTJgngEjzIOdCTAk
tYvizS6ice3nZFPPtWthJ8RVkG6txwKw4WEi5mBfINNACcJW3IC/oWrkrVnFmJ/yg3uFdfoB0su8
pX0A8F5XziZ3ONtlNx8j6JB4GYJvVeaRZ9DK59abkPpUC01xcC8WT9aWBl9ilw/gEi9yKvIY2cYr
9ZtXJTpVZSI22QIlC+qjmsWwIxTVWsmmKY52mD12VfzmR4Wzlj0S8thZrgLtICMUHAA6q777pKNc
7A4LQaPcs8BkfWsPPYjTazqAOAU/bMHdMRoShOW16Hw4WoP74Y+z+2j7MsMNuOw0pW1eTWruXVJR
Wwfq3haAoKOmDrd2xeVtZZF6o8p9TidAerI+jnl7owZILp49YC5tHiZhhUgWk+luMsgRLpBmvC7W
OsyRxfDepP9Pr3ZWl+fBJskh0+PZrpR9FQk4gs9qLpc+qrI4uKa+a+5sh84BB1u7aqndt5lpQWCe
Gn0xsa4NsSfOnx9mkJao0R/8EP9vHUtUy22x9tzCPDg5TW0sh5+J5ErCeQ0TgdqKYCbjaci74jyw
Odw3y9iNNFAGX4C3qBUY3uiawTgFzxEnRX+uC+WtfS8pOKec8ByNcXT+/KwS2cbvYexr1ZL4jjYZ
jXdRXajQvIMlxEMUmfET88n8gY0ZHRoHwTqI8Q5IvoZnofuw/Di5c60kJOCG9cbqaB5Lmexc1CgP
FdKsi0/Mt1z1YqQWJTftTKmfnHN0j0ClY4j65uyfaqBARFe1jUeJHv+Ah60ATObZEwNQcRBTJ7ay
NQLWKeuoQiGscv+b37VYisPlysodvVFd7MGTpY3o3Wpcq1oaL0OSf6HS7RA4TajSM9SyvCXXKWlw
W6gD04PI5npxQkUIlYhmSpg9BIAFnwyymDFVJtbahBqNMFmcvVBmD8My9DJG69aPgMiIow72URdE
LwEqkRPOWvSlkRm+cErPl6kIfgJsitxns3Ld57Biz2eIHJXfZNeEyLZyz208fiymZB2R2nU2i5RO
peZsnOLNosB7R8wacjOzgaI5fbFHCijvnec/93TsCPg02VJY9NDAF8YRIu3x85eGGLwrAhSAUy2v
WLfE9fO90gpxpBvGGC7Le4l1ePU5hCyhRp5nRhkb5cufvtOTFy68lJSs/mH2t5OZDyS5MSyZk+Yk
4rFeRcRQUS+78YZhIGVwAw2xep3der7UTAOuteE8+SAZoOGKlSoME7KbVpfq2ra/4jkkHmXgWIIt
h23bkNx46yze15ReGzuK3HNh+zXoiGNn6+AK0AEudJZcXBljnvPA+o7dSJSAh6SmDPiVRER2oS54
pRqvecG0zB5jTNpDU883BIPYnFN/uLIS89dKVtHNaDCZpajAr5YZlxsT7sAGRkamVhGyXjLbnkjZ
9C6JUvUh5UDnbgvjIJzFrzzT5bkZUlKoItqktBfG3oeEm8eaUK+x9Rm7TuFqYIt8/vygCtnu52F4
tnvpnvslPoNYxe7wWYCQeHeagzrbNM2I+lIAjZ1ncWTdG5D/bqabxQG/p0qxslgQxTf8KnX+NLrV
ecgNC85v8RFYbPMiZuNbyR1qp1sPY2JwaBh6AM6zvKNhM/sB5OPy7u6jnbLsioXQDQNaA2yieq1L
4Edi0K95dpWoftGBxcEty4W42gZGzdFwD9wyJLJ+TtAqabw7mPuYetd77Fys2RpyykXP4HK9yDpX
dflQh3ZxHqvmq1UClvT0cP1cJ386Tol2PCm7ePEzuNhLI1k0GX1jh0vEY6DTNDS3RlagjGxzdIj8
+g05NKvCKT6iZv5V4B7c6eaLAfJwBkN1tKzo6gdmtZtwi0CCHud1HDvzfi5AgU9pR8BWcfo0y37C
JayxP5aGaV0Ko39s8zC62kH+NYyMgcpTf9hLi5ela9i34mXMe+xOEcmOTDVqx99AxZ9P+bmxB2YK
Mb26qiTzJp83bbaAyRXj7I5VzY6DBi05xzhUqxYjdcT63iUNaU8fJ3ceuvgNIOptR6X8GiPsQ0YZ
rpzCMol4QkLblDnr/LIAtLm8/pRuExYlApQcVX4x+jbfw4uhFUr7eIdgnbrZekNY0j5MWXrrmYJe
tOvR3QfyMqesF6BNqm2ZNtZ1yr0deVVqT4iOoqlgkFknNjMTXLqIELChca98YPc7JCCZeB5JAKnN
8d7kXOhGXeIGcNoNNNHfg3Sqa8PJ1HQeQbtMOnExoNwLzcE+ZYBzlJfFB2ZJREAMHIR153JUWoSb
1Xm9MewcL4gHabb3GVSWkfXiDLQzY+nmm9iADB50brUGCYDrJtzTJgxY4xGz2UlcH6KJBzcV6Kl1
f2r8nGchYIpJpROdtpYgKnjora9eYs63WjlP5HLVzPOCNzuErZsCxgXcxHSvRUgNw8j/mWA/oB/m
nmVm9YEwROybdjWu/Jwx14phO/zr2OW+6zBe8pgM/3ZzUV2MNDCeSQ/fOaQb/TFM6fzqK2uPp3JM
+u3cp/0B5RpJiotHycnjU/aG01EdoaIPK6umtFJO8dOqo9M04ZXuLLqL3CC+wa5aSO0h/DbEr8sU
FLlo4CNLK8R9Isgb3xSZqFQzaHObeeU6jG0cxXyH+XsHqYIs3a4c8q3hvCcDIuqm4NxBHZ0/Qpfe
BaV9ovJSO6IC+63ZZwN+c0ZBsVD5Fn06UriPsO2Hd93aLwUnx5yziIr9qwU/AF5MsME1gcmWaDPa
TFF+8+SAuVDnwzYHN7Xpe1IDIvnSlkIfA9VG57FDseEPs3Piffp1ZJwVMQX9nNxbvK9dVVU3q42e
GodGW88wGlvaXF3IcB1Gvn4jzehWJzO9gw9HoK8H49wVAGY/JxKdxRnuxlRbXoxMUKak+A7sv+CO
xlHjHFwzRhiA1erizVBl8GRHh15Z5Fr2FH4cX8y4nPAZeQ0RDZWF0d0nXcCxuvC5maBKDwNRWrYo
yW9aPiAOviLFbzFIUrSEcnx0i8bY6RS1ueStA68YB7nnt3iJRRPzuL3qHIO0WGYCWL60kxxt/mho
mV308iF3jDenKNxVi/ViLWC03IpK77qQo7ptUZcLgpUa6zdMP+uQu/07UBWPaYaie6rceTu0JHen
TeCeGZPe/UHlp5G4zkuDDsicyuA0x867aQTVvijKmOnB6D82Q/SF+//3omr1M0BWJMb4HzeKivKQ
zMTzMbVJX1AJEKAUE6Qa58v4SMt9yd6U4CEeaO321pdwbn8kDc03VZE4ydgJNgov835MuoHorHyV
eR3BXq1ouI872VbVU7WJRyiqs5mdKullx9bAz9eOHftfnxUrCHn7lRLo0OOj2Q59D1I6Nf1r3NXM
Z2R04jtb605780uzJHLFmrUBHrED6ibv3sbZe10Ou9Az5UulfjaeiVYvcM37HFcXPUTprpJRhlDD
KtZqYApmze2rY+f+zqpLhh1isM5CFq+mx9tZWzMbzQ5ibzDOX1MgxFvL/mrB5eCWOpSsazPo6cOI
mXqiQNF9ts9YBp5MhDcxc01LQvMoWtaRbGkvs1b3wOGpJl1v/ILk9LefzLSDTN0uXj/uTI7Sr3kp
n4KY2U2Sl6SLDdxYeImMfVRGzR10PSWKfeHqENc4Qnjs+y0k45yqdo5A8qYLuQVQ/NMYaIjZvRns
kGcT5jIibI3j8KvRTjhoUR5uRJqio2ws49Snbs0wjlNSt1SYTg50evSr8luJjhLS3Uyi9fK33DPZ
i5prxpj5xTEK4M0sH9flTD+hlqBPa3roMpq0uCv2lT3dwc/0R1Tj8tqjloydabhzHUZ7LnXQVzgQ
gJB2r374URkTIiXhKwSFDE3oiZDbM2G9KntiTq2p5TuSbVcuzIAvdvFzCoOYXVvBEJw8Ps6IKjwH
XVhx78/G8wgSG3qD90j7xhCWFeBcT5hns1ldc6cFh+THiNVjg6vRNd3NWBN7giyJlQ3CoWiOKUiq
unkYssy6mOI3SX9/rLWTmApfJ92L30b1szd8QW97d3DLk0XlzoTAeD/6tGX6HZHjiHapfR6xc54Z
5tyNaf45dHn7FFhbBvh6Y6sKAfgMjbgX8W9cSqTqVtZHLs0XJ3A0ikid7DajQvA4aYPQh2AK1u1o
PUAG2rXIXfdRHDzEdvesJHxkmo8tfm9k/bzNHcf46QeN2oSGSFgJ00pUNj250Vxbeluey2YnjANC
O/c0Nlw+oSnO9DfEcRnYRQp8bF6eNXv4Q7XfP7pJ3CIBgHEw9dlPYYqA3cN6WaU4Yh52IvfGjcjM
99agNGf57q3HeOKij3rWB0aaMRPvkAWiyE3Ld6OMyHZmR75TyToubb1yhupiZkBKw9DR18/PgsC4
JHCejxAUOiKDU6s/oO/4OgQeRg6mBLa1wPOrMGC1z4fPzz4/GHNjnnppHPKxDm5BniEza8OflWXh
o23SKryV/nBsin5CoLJ8rVu+NjRg/FvFfYJtKzpCxxE4UFxCP5eQgdvnBzRtwa5Dj/PH1/x5Eru6
ZUPiqjG+mYEX3yj952MQZHfM8PHtf77++Zkwgd7MfU28gruD/MQ4pSu9+GQ7xYX8Rjq0ovrFjZwj
tnKnpYZM1i0xwZu4H80d399dB32HMJqB8KaCB8yMJTFP2EXf5QRnCF5XtTbRlvdGsqQW58VGzlW9
FQsjkAy7eQunGC8XWrrnhNHkhfThjTD1k+PMAdEUUXyQnAh+y7yPWfw945ldGxyCjZfeopwJmeU7
7wOd16osolcgmr/zIXqzEPLR+Z+YJ7csJSaa54pRTjtZyJYjxu+1OouR1UpmtVjF2pNbZKynh595
/s1x/g9lZ9bbNtJ1619EgFNxuJVEzZbkIU7sGyLuJJynKs6//nuoBg66nRcdHAQw7HTamsiq2nuv
9az+u8Hwr4uksR+anWngvszdr7khGKvFaisj5+xPNIup7Ti1OR2Z82X0pJijZoIAlMhv0vVM52xF
0odyfRR/uAAmzccxLOJ1lenfwVyRP/TeGR8u8yIqKRuH4kgub0OkndFHgNfSDOA54T92D2Kp7HII
qKko0JmYxmrs97ZdjVdb4huxnbfZyI+T62HrMwokFZ77mDs5I95aXsTcbylbUWJCaaG3ZocF42jy
U8Owjhfznwpi0T2GtMQJ9AuxyObdRduPKLu/WqJ20a1wPkg5NOIXo4/X5mcyuuSiYXgrcZ3oU6lY
dhuCtXHfJLOAYMPv1POlKlT7TCOGrKw+8l4A+RLwQvqZNCgtdCAdBTwPsbGMbFy5E2yaj2wkoxw1
73KQJifLNxxjPfgZbZstUyvOwwVIfrMjxZ15HkWO9WMeQtgJ9hLaLp79Gvv1nPwg9tFxl/tC6vEa
NA6J8rX71wxVFDtFlu9iD2l7DbaxCB+ZHTeonokx0rOx2ToyPJkW6L4u8gNle9Ma+c2En1y8eIyJ
fLelxYMhlewF8dPPQI26TE0VwXKJsrCzdIhGwc/ti8iaNlZY7ghybNfToKpA79oj//p56LFuwdY9
mSnBtapUkrrLfo6xGS8hk3pQpz0tUJBKo5BfzSrbjWJI1uwdP4Wr7zm2b82MTMehzQ6s8DTj4y2i
WT4BcqmDYm4QiYpmW8xi6yFa3Vma++i7AxOFCJdVD/oz6qM6oM7E0GjdOkn30Q7LjQXxMtBFi/Aq
+ekuUBgFdYphJZjPMd10voo2bahjYnflzhTlFXfk2nJGhyl94W3bTH9nKPnG+5rUV2vUuMCRPq8r
CGiB3jKg77SAqTV7TEUbpVYE4kR4ZSqNzydEEhF0IVEGZqYOAO731JzE2EeCIUxN0z7rTUh5pNhr
GGKGKb0p0KLsf8JY18TmbOigseGYC7fWUvLZMTk2q35bkjEd9EnF3NBWm1LBXpwLhEmAPuUQSQb0
xGPUI1tF5DZn8FagAyDX4cImigRzROMYGzR1QYK8KUi9eg1C+rHyUnsdQnFYzxr+jYSxztRpNgsh
YZ5OSX/LN6wL41CsfMaMkwY19mrw9Y82J4qZDG1CtWXOQBgvmlb/QPBrrYuapv0ML55wgC+Vb+7z
gl6KBES5YeD+jA+pXIHLqey/iihnujJ9R9n0PWNFW7lE1q9iBDUgFZztEOrvzUTLhw7GirDKV/hl
8cp9KToD2wOCevhNe9dtH6qCUW3o0IgDDYtZqdqI5bxpD6I9JE6Pk5RDvO4N2a6v3yWSl/XQQlpq
ZvU8DQkhPiVKygpYo0j4UB3d2doqO1DYfU3T7MOIAUkIFuNSToGfDPFO9/yXaTyRYvdmshJtYJqM
YFrsJ512fezRXLY9Kt8k+4a7JIZhZf5VV9HrQmlMfSxXaTZyUK/m98Ivfrq9qkmkBWbrHaJavhUO
qfEgnxg1zOdKAquhOUQzQo6brmjFttf6m6GAqqRamIB10T+KMG03OflGFB8VtD7nB+qA96jqh4PT
er/62f8J58AImlzbDtLT/2Apumvf/y1Oc12LP3fbk4Wz6N/itKYqLDImaoLGMkyYk/e1dmpsEOTd
ruOBEAgT1gZtCZNgmS4MshwbXqY9ZBT6G2zCSWADiUAs6cS7iNPRf2vnjE+pAiZRB64Q6HodRL6u
7X+CYNvhHLsxs4QjHjXrIJf2l+MnJAfGdkCLnn5+7j/4FlHBdLRgPBC8vJ2TdeEwmNUMzmXDHFKi
FMaZhBF9Z05Pf3iCi0/v87vnuDw93AUshfonaV8Pqq9TfhQebcq8CFMNp4kSofucAOjkiQO0GUZA
Y0wc76jS3CFLyKou//00ftMY8za5uo49FLExaPJPn6GBlVCLkB4eUdMwpJgz4JIExhXivXI4dObL
h1nDwAyrPP+DvHH51f9+A7CieXwynqUbiKU/qS2byHdr1MGQFpaRtGJcmCaJF4gBD8+8pKJHJKqg
kIGd9t+v2Vw++0+PbAjWT65c3bHFZy+c4VVpRYaLYASVNFdkX8d20DZ+qIx9GyW7aQCeYqjxpZy9
X7ByJeHLN8z8nPYK7IOLda8Yc1LKsB+cZTmC15+7U57K/kGI6nvhcIhH6/AneepnVxmXNO+Up3uu
adlcMp/lqVNBy8fnZAxPVtJf0ebjsCgIKoYOm8yy+5tlrJkUyD0CPRtSxzo05xwuLCP0sOmnLarE
dDCrM3THk6tBIJWdmvbYpB7rtm5PHSCDTqLfcy1tx9wYEfn8oxg8eMAqZeDAaGJVILg4Y2BHK+c6
a1rRKeoJkkIZTZOnZhov//1J/X51esKhIPN01zUZMn4yLVal3ei8086xo2+8UtzAK91qgqbvvimL
k2AiaQAbbvpVOpm+/e/H/l16y2O7hvCpSYSJJPjfq1semgPqd+UcDdhL5TyqLSJN3ChuuHGXtul/
P9rvy5UnXN/whHCwG/3mwXJay2xQSzrHxNR+DlX9ReK4unf3M6OAlRX+/O/HM5fl5dM9ADXU0vFE
cVnRE/j3y8uaoqHzUYljFoZukGgpyFq5M5RdEoq2NDuWEUFCzOU60p7qWpbIvCx228qjCbiMRxsI
0gcrqp/uotGi9tN1aVFVDViPKkEYEQvW3EbiGqnmyBna/8PyYf6+gHqOYPniDbMtvvv0AQFDCycy
De1jnGouxHja96mSN6PzouPo+uPeMLRvFoMwx+fpIqjqSHMe6bEtcsTBQyFSg/EJu2SV25PPOMN5
ALv9aiZ19DKXX0LRzH/nGOGz+d9JN//jcvZNgkMM3nb2+8/vuW/CiphrYR5pNdDgF0w7hEcKFgrA
gxFWpJwuGRW0wqNCP/335238jzWPK9l1LBrQZHV83g9dmrc8dmEe78jSppynleGh3OmhXRgW0/xQ
9tOD0XrEeaYts65FUytHfVyh8ev/cLV/9msvSxkGGdsjO0hgOrSWZ/sPa0uvJ6ADfcc4kiDLerWo
h+ZF83Pj+ot3c/2FqpwbjvOh5mrVH+7suxHu39e+j0tHIKhzGdj8vqwspEy9jPVjretv9ARrlCPW
9E14u8LKn+aEEbQlSLgqwmWEo6cgh/PF8R87724CqSPXjA9puPu5q8S1t4507uGEyHoj5wXyAXVp
mzC4vI62cQMdT8BnaB8jvzNO8Ez6oxB46c1e37WidFYYC2cK/9a4REkUWPRZVhhGxLaA94bm1oGf
XuX+JrWLp95q913jlyeGEouPVEwEoIesYGTdo5qFlof/LAYblyuO6b402MuM8j3VoyewzWoLEcE+
DEa4j2AhcKFsEjcaz1FqOrthMZhGtQbdqZ/ex8Haa2B8B63InuSCGeVQe1b9MDMX8xl2KiqqtNOJ
IvV6j1j6/LmNslunYoPqrDT+cLn8jw0bjzQlK7k7JgXEfTH7x+VSwkFLJi0Ux2iwvdOciR1Kg480
Vt5j3+onL0KGkU1oBuC542UX7QJaf+lGspL1WTJcpskaNeiKzS7fQbmlT4CWkWHJksPeiC8gLeB0
dLP5hycufr/jCclilcXO6nuW99mSGeU9shXOgMe7TFSgMZm16VcXReKjKOS7p01HktTdh2yeQ6xP
OTPpsru1Pgm2VA/GCxIaQJkM8lA+nEPgz3SfLdSDcoRPrlmHLMJ46aSvEdOqoGfKt8PsjOWoZtag
GGsZ/jcrhXK0MrTChkzGJN9Bpn40xvp2P1m11P1nEo5Lm4XRH80gNxN6yMyWwVRbj6PGLCSXf0n8
o6fNmJMlAey12zd08OQwgWx796waU0pBBiE6LF4fp3uLd/hahCOEZ9xg+6pF5yXM4e0PS9onvyuL
CLAFgTuOBZWb+O7d/cdVoTcqnnuPLSz39j7Nnoty2yZAzoa/yF/c7i2+TWNRjWaVXUHrIqt3jBFF
ZD4pMTL7w+pu/LalkvG1rK9YiFjb7M/Pp0kUg0s5zeDQxXBwFZIK1w3GSpeXxKaT0D5mbVmt3Rrd
I5ipbTyjVC9dBm/QmdW5S4z4Dyfd31d9nhKuJgtnt89u+fkA5c0mmmyah0czTixkprAM6VeExBZA
VDBoz5jI61xHnx7o908HJ8djr/fmCdCG9YdUIuO38/7yXNAaG7q1HF7FpzW/wJ0DwFefjiIyFhaP
KA+qbXYJY0AANXxooWkifWXuuWkdzdi4Hc9NG+prlOWQzJrixlw/5P/p7E1DtUsxmaSneZzf/3Bd
/b47ORwolqIEcxMFwufSDHJuMjq1Oxw1CZkS76R+KCL9jDoWTiVjxz0NWICKaP6vYejvNX/XVNza
flLEZy15smbgGoMrvsSRlAcwhh3p7l5xzqfhId6OCH2f6mYsFvP4BfBv/cwKUZyYWGI4GurA7FiG
q0zVm8nOZDBX/ltYkiY+I/8kwCjcanpboLOqS38TlwjCRWrTXFyE1XETwn7wBMpCR+0slPq2csVB
NBYg5Klwg9ZsFNEbUXUSMa1tlGlb4LfurlOwV3vDLUkyZVnpOKVu56pMNgQMTFfu6ZKu5HCkNxoi
byR+owKydxotxsL3L3U7tdt+quzdvQCpGOihfrXa84xbEndI6VxnAIWbPig61/xiTBzn0yz6Aibi
LVeUuFGSB5rdGgccnL+kjh6kt2Zi40v5EMUwZZ2u86/3RTSlaXjSvf55aro3vZrxRmjBgNLqnBja
kzLB8kcjWgrXjh6i+isD/xTPAenfDpSpeyWdhPLXWKJgT32ynWp2gnU5R8bFyBP2uCLcK1uMfzhz
/H7xC4NKH7+xLyw4LEu18Y+1KilxyKDmUscks6jWQM8tZ+h6CDw8wFuI6MxFpv//u18Y3Pa2S7Ij
N+zn82Yb6Wbbj7E8ehnAEGK/H/Ku90+pVubQD51kM3vWrm2BjCyqrAIzz996BdE53vm/byrzU4ED
jYCjlslOiBlM6L/dUyXWD6ORwmY0rb00rleeuYnYggUNW2S/O+wb9sGJwwfN7qbN4teYsekf4C/6
r2mmbWM5MCrzhockKT84iNA4Ngk9QOg4agVnJ59R/hw/Woz/NhXKbALAQFVlKqjG0fzTSk+A47/L
J5vX4liOY/FaQC5wgv3352nnTCptRNvHeGySjafFxnEuhH4sIJAVq/vPWBaN4/27rMzXqp6Sw+CG
8zEl/4DW9/KtFyJ5WuVekW8nS3sFTj0f718STvFI3EcOnlJALeLvBZlYTJ8qTgZNOx9NEpqbpm3B
QCFF7/TG2mQZBoprNwHKmBmmpI51TEQKsCWux//3rY4yRQMBRipEZR3T2JsC4ahfhT9pECDnkf1d
dWuyt0IBDLGKCSXokS3lVrG3RbZPSaQ+9qkdHnPk2qFX87JHEP7t8u2EWYiBxLFcvty/80Gzg84s
db7iTuawaumPpWgxy8j0GWwxbumQ9DNq0Xw/OvbO9HRkNmP83HRsWqxiKOaal6ItEBqT4svIat65
8Ze4iMTObbCzMUtAL645ycqU8cvdmfm3/Qq9IJY7Qg7EiB+omxjL1Lnd3ECZG3BUQquAoWiD4msl
CUcWNi3QFlUESAws6oiWxGS48ZQavfFSxt1GoWUJxjBjVJAzYDUmW558PEEESPPjVHje2S2IiBkE
FH8bFM+yjk5DfbNTOG11BNkvt9t432IUuz9LZuAPJbP3Awi6ZK27pXhuoVNu/IyrgfKFyTwSoY1D
as1Zs6runCJ+oriokdybQGpkS6+pLftbGDb6Sxrp/i5COyxtP3zG87/OGu4hXWss9iVVa5sY/A5q
P/shgml7bVIEsxUc5DWkFedwt+uwbWmraGB0pckeMQUxYJj0sMvj1tpzDUYAxmLEq5ZW7uJRUi8o
ymlfRNVWqb/wzu5hPxsvgw0hPGsiDQ8oLfmpEgXRlMaidhJnkaE8g94X70BFpjucW0RutNRPfgNL
LAudFwRjZpCirtlVBX7IDBh+6yUa85/olR7RFasVbSjD3nt5bBzMwt5HFPto1GczAFR9nJJhzegj
KxvjW1mIV7ssvnkqQljaxfhKccUfzE5uNZLX9lZkYOUD2+roWPzrGFef7M2vCGc5O5e5HQzSJvQ+
DgYeNO3keONprloHe/zfHUo9Q3boSUijqNQxkj3djanTIssdG//FRN/FEIZepuDody7H7loZQJFK
jYwIb0BeRSriV5Swza73uIzu7uIQhe3Nhr+91hKHyOP4ux7Nzs5XRr4bYvR9k55DXAeNja2Vch2X
AdfrbD7OKGNeBjTigPLzGHESP+ZN94CRx2C11R10I3QX3A6w8Qw2/5ZITv1WD7GLXIh0rxr97Aut
3Fs9vmd4VGj2MPwFNmEAuLBD6wm9AA8/S3ibubvRAWam5DWsbcfLVyk779rLGHlWB3ty6mfIDNG6
lk3H8MTO19bMhLXMF/0R1ltSV0hDw3KKgCDf21HlIxqKlq13ihDb6kggZXymWRLDeWQVUjo3BPn0
2lZamdq0wBA2PQOsB8eEFww38ORD/H3gUuh5AhYKPZwFp2E3ZT8JRIpOaPvqs54kizIFw0mOsPLs
E5hoDO2ZVm8e0ID0142bWlsSydx1rlXRwesVp0wnal44164rr7QfOTFhWfHVQ9l2xsW3tBRPxBPG
nWKFGYo1RimoyH3r01Cxx+HE64/B4wDZ0r3xlopyuqGgirkC4EIPbrMVduzdtEgZ15qbqaGcXUeI
MY8JPvilgTsc+0Y7pzAHw4ghWad/q+qRnlw5vGSmH7JTTtOmraMrAmLvOcv+YmNgwqosD+QvVQ+V
ZBOZ2DYR89q7FpNFH/YIoW7+aCgyY4Sx1ZsJbnhc5scxj07FeAQC5GItab/DsJG7pLCidVRnMLqR
JZ2qynuC7QoB2P8ed9HBxydzzHxEcBPi923CWHvl5AZIRNkvrOkvnbLWI26rU4KafN/39ZEpY3rS
BFuc9EWIB6RG1+jaHCtrlpQnLYu2NdRwAm/9a9USKjVKXe7CLH20S1p9bc2NX9WlvdF0PGkdCvMD
3Hv9EE3FF7Z8Fio0qrzbSyySrzoMSejb1pyJfSxIY7/JGQbvoo4kNThd92lqWqMisj11qpFOJyuA
rVpDmi/dq4ufWr+yyNlMFnEu6AJwSYtRBAmqqTJi3o1wtjpNBcflJtw4pf0eNpO5goZgbltPcG7O
syuqez6GlEQiBemBCfCA80vbRTlGAdxi84WRJI02mEkbUkX9bYxtOcAVU+zCucEr4cNOlfqD2enW
hbIFrRp8musgLZz8yFrRJkHeJ/ey2o2t3BDI4J0R0HVBJap4i3RLJyWOt77NSS5osvEgrAbP+fKr
GQona2OhtSDdAZXmjs93opvLEuqxBj03ZpSCjOtGxBM3W1jiuWGpLAiiuc1TVe6Gvh3Ws3QwnPQZ
Fp+w84hU1I2AdxKyrSvwUhJpgGUkOQOxQ5U3QxbU/VcnuxD247458DYUsEr8WpW9Ssehf0altr5r
f6ssYcwSi++F66AqTPP44Gtt0ISa/VCU9hTIXt4oKX+YSbP3gFweDH1jc5SiMBp/IOfAfVioR7he
BD9UhtjbHZjULLqY9LivppoIo6nDTR7lZ1Pp/t6Uhb6eLaS2sCoJeIsGY8cRLeiS2dkrzBMrl9Yl
vTiqjpjAJ2eizdCqHqCe7hyKrAEk19jP97FM11rZwdEkuWlp+W7pKDja3jkTJ3iyF7H1GFnAbLJz
ldryYGYd4+QwwmjdtzbCvGHcWzyKUdTDCbrWLoli4yx65zR7+Y+mTf1LiCzIosGza2d5a0Yr42WE
E3m1c3dMjHATz6dy8usL+jIkxXatHZg8A3nRJbw+3o4ESAOtIAgCU/pUER76ILBPGJPhnRvpbDyS
jeD2Dd/vzvI2QWPUFHEgZ3Umxs8jIRWCjN+So7wMQ9ra0lZdn22axjA2I9LWYATLy4HDNwPm+Wha
9YGIzzreeIXxWNMdSbu/dLFtECPYMiQ/EE3JKg5hDgodw71dYr13aqzvw2JhxCGKT1haDOriD6TF
475urRuK1nIzpbJGBNCFR4o8dPJYo9dG40mwwV29S0zxPQkt60HMajEqpQdTz7+F42BvmYcaq7jA
KuHi9Un0sj1J13n283qd2al2DJdUUaeiAs3q4bm0lH7q7GjDEHVat5Nd0ixWewPbr8nR/Ine3ksx
mfopn9GrDGF2gAIrGG/3fQChLL4gJ9kOM/ZmACXu2ehajCdDnxzpPxpk8bH60hYsKJjFzdGSV5Zx
eRxoHl0JDeYGdKqD5cUsIG126WbhX2mdOAkCyoSJIAJLxn6N6t/p/tWPzuMdcBJl7ni7n0MRTW9z
34rPnPctlnEk3VrTykDjzgcUN4OsdiM0hR0X50z6nt12B0QeahNZXv+o+cNBHyP9oe00hRJeQBkS
Dol8sXtNdVvutIJEqHBGeAezAKGKSj7cPpsP49DhWPWLJ2lkbGiF9qwDadullvJZ7oFJzmLADJ6E
B39s6qeSxD7LIH+RnTPahzWPNfbZ195Sz01BiLUxhE90i9BD1Zl57TFZ0x4CMDOlCjFf5hV7lVG1
4G3CmtfPp0Tp89XsAA+QG6a9T1Z+xYnUOZr7K4yhI6Ot+k49rG2k2Z4TyXS0memCtplxkFnJ+cbm
2sgXUxUOMFXjPOodNZwt/KF7p/E+oAOYOMdOTcuUbA6n4phVTR3YwrcwbkB3+lsErIATIB5lnIq5
aAWLczjC8fnSCDOI/ZqMK3jphyT2RkYB3aNnFe73gRvMn7EFdbkqjxHiyKd6CSBkNTkkkYf9eOxS
DOrhsmdQao1FfEztb06jcR4sFZLkWtXGpkWydlR1kxziYrpFzVxtbXsOvzkxapvRWQ1V2t+inhwR
kSrr4s7syhLp95TE5i207KsvwNoZg5WfyWmH2pH7LzBYTwnyvoeuselfTPJRqFo99j2KyL6e4aFT
P9yv2wFN+HqQMFxUh/K3c63xaRykcUk7y39l9/EDMaGHx+iznWqABD362I10O7nxh+kwa9R5VNiv
tj/YJ63QMVjqZrnjk/lKCKNgRrdgO1OA/z7q0FIW0eOClKkh3a6mbLQBNFnjc9ECLRiyntAfjN20
Db3n3HsLZwEAxfCfB/Arf3NFuK3lWs1EBN3HBZ2J7YmrDfNiFTJGLAG3KHtBlGZyReMMzVU5Hgq9
ZZ+UNoiaHmz1kmlbdZwH8obMKi/P5p2/AHJJe7XPbDUTfAgTAVJd/qKV4QdMVQDayoLwKnMkqMHA
FRGOwtqmiPQeyG/ZIubJTgXDpkPrtmdzjJvjyJDFE/LGr0P8m05ImLOs3rU+Uo1Rb7WdnKZ2V4X6
c8kM4DTRkL63t2YV/1X2zHB9nK+rogvTMxZrlmbTeWEE/zKU00VquLpsTnBTqVIcj3CdNRWjUJd4
PY0dUQmKxBuYCCoVYIHx4DQqV0G4uJqw6qtr3fRqV0Y+PivDI02i7Xf4q72tSfNrk3Tqu9l2Fkiy
fmaagHJn1UfLGlZO2hcd+XIkqAycSd/knnlhWDa+5QILyrQt8tzhaEs2RTggb49qksLsUl2Gts2O
cJePRZtXJ4/Yi6htwORGI44OmylYZTEPuyOSWvSzAbItYtEyUk5oQV1g4mxLoeSjlXKQDFP5McX+
xFEbXRapsxAuC7yfJnMXJxmJUmbAcOqj1joWiaBhVglI+5WXnEVBatccPYxNPGwxAfgryagECTiY
E4chq4h5D0vg0Wv6FtjNxuHQudLZJ+F4iRBc7kfT/OXKSTwUuneePHwRysaT0kzpsI+RZW50zXq3
URwHDhUFRVM/r3vev70rXwePpcG02Na7YXi6g6A4G+nc+P7KgMx2x0wgNTcu4ZSs+iaWD5roXgjZ
AtTTSkifnkN8VUMMVh8ZOYlS23CoxvMgxqNHDXGsQYB1KOsCFL8ZVC1HntzUvBqDp56oz7k8F4Ns
kVx6rzh6mW9f8eWeqi4fEd3a0Y3+/RLm2wRuFOmb1kVWOWlxc5ZNTSSpbK4GgXJfuy2a8lWtR/Kq
EKIDSl27/azIYxCnqI/55MFDbENRvQ+Sf3i3HooBturYldcMq9DGiFBfNrgqVpnXvjad9dJjQ8Zm
NAE7sdduGoIJg0G0ZuX/KLQYD1puNg8DjwmTW7xqlf/OWWXV2F6+w1bLMZemxi6XJQaaPH1oFPz0
pcqU5fR3ozSvHetQAl5WBqPXWbB36UvXkmjQS2PGHHi7/Dm0fhrAuLCHkz7rzWJPIp351Qu/Q1H8
iEY8M7Y7hEFskrWVG5T9o2l5ATZLYxOqNtribNtHuGOy2VKB3cOOif34AefgDwjTWDdoDKwcoxFk
rOEIQjCNW818ySxaYobROT9mMizftdmKHqq4pNrxjBefzHIVOW9WL/qrmeQHqbv5KW2Kp0hSeNmW
DfclHB/JdtdQYGkk4hJssVZJ7R2S1jypLpoCNVjie28kItAmcXCy0rpSi5655CtHjQfUKOZGI+5n
dT/BVayuRsL0IkF1zEvyN7kDhNHtSzQlbbSbdfdXbNCPwpWJ0btDFjBM3KskN61jl/q1Glh2fGV9
U1zrqzia2oM19yPOKq0MfH0KWCaSbdIOJ3NiBNobzeVvEOQiIAP+NG7SULcwONCVGFM737iCzntI
kmHfd+iMywo7C0k0epE++0RkQtZBOIjad+c1pAyjf6vXlhYSy56EDoaZ9AHXGGF64VyC3sEiNM/j
T9cBzjfrqU9HcIwXr+CyoKsfdZrIPSwRrOf9/KHt4PLg+PEvg9kNR2cwh/Voxf3mju+CKgA7aUS2
H5ltfRxMmrV30SSD4uzo0LxcZQKgi4jGne1KurCUdV5Zq509cOz2c8optiCnR89bYixftX0WmFFV
Hvs2+961TvLAUb5ZScdi7+LcdIir9nFofetgKZctZdLvTVM6ecvf6XI6G4URbSxR9tto6N8GW7bb
oc1LwsZIG4TjLgPfGyj0xsWi0g4IbWKl7+87ftdCkqiqfiupthoLXxjXJDZUoHZjXgzfHGUeEhvX
s6tfMNHqYiS8ikg+lgjwYlg1gJuONySe7sqVTEp1GYydSVIhiyyRnuo06/rj7GXGZZAAQsgvxLE9
DNw7FKLeUuzkbfghB6gJnuy4mhsgG55Q1Ur3h/Rog/5az56zy5dhoo43jzJqQE5fNTvmJ9ahxh60
miFm7MMZY5URNu/8N8wvZhe0SWKc1dBczGF0DtqEAZxe+s0/Vtc1xBaHbhEJqQNOl0Oa6WqjjJrE
S0c917mpnnKZ2ofCbmklasVNXpxB2I8ii87Sq/7SvdwL6t5udh7iBBoVXrel42u8NGxVh5KpRyWr
Wy5guQ0Jbr6QDQGD+QFJ8/SU5OAtSIVb9BvJQ/qUNwQ2OV1ubFg+bq4zgQsYmmhtpizRczw5Z06i
/XSlh7yxJAyPFNrpI5pVhnSNMxF0OCjuxmy6WrjcMA6T3ocP0nrUPBZb21TePgQyQy4ojkZqZcEo
YrlyG6gwWH27HfBTAF2ijBiEK3tdseXiwx5IfBpNlyjjjn1NM2lX+4nzNkw/vBh3lkYw2CUl5vui
A6gP/fK9EzRNpvxFFab5xexn3KboH8F61CdT9D+o+eMNpqmCmcUcX9mtNjYxbGcFqGRr4dpe0daG
qRDZT1KIYGbhfK5YjKbYOwoOTQQC2R81YYGv6A2+eUZNuIsvfwr6nVH2xSs969x1evxgsyAbaMrO
Zsf4wKPdshfl/BO4c4y1gQg7VNz2axi+URG9FHSMnqoIunUSZ9e2y3UmGcm0neMYg+mQkBEQgWct
aadraTg9y1rn9mkngce76YjMHIhQm+lJxU6kHvF4vZocgR6s+qyZib4zSAAhlSfOOqZBzWsmOkXs
uGzevMWKEA71eG2aSn8cjPIbfrr6NlXqV9lBIzOHNN9lg+Z+nSdzIdTN2qWa8H5kw2xvTUqvver8
lAOUpi7ReOugIFU7Nw83lpsuKTUZrvYhZK0igSnDmNRkZ4l6+hgmMw1A8qZmLDL4eZDJkqNn0+jy
CVWOzfJ5SMevYaWN2xiE7pnAxpO1tEacqe85bVPMFZWcLujopovJUrbRxpGubjd9ybrIvvUTv3hl
89SaZuC0m7cMobumf46xbO6dXufmWH6c6rB71v2D7eT6NSe1vHIr40sUD4Fr6sWbZLqyy8FUbGVl
tF/cpjhw8N/0Dm73VRDiVeZ6hFADKlL7btTT2wD05DX2sYF7vheQNCvyNjsXMzIyvxAHt4U+RRXv
Oe2JTF/gwzw2DhBiHxhJp/gdwNd1TrB74s/Pn7d+RQrfOuMP+3WA1nIHt+pEINDNe8m/Oj/oBpv1
ioSOgYCzEpILY6NNywki2SRrYOwi8FmFoQNMe/DG8jx412R4RsdewyqWG1SzO3sTBJfg8nbBWbb6
TqTAmhSrYAzMrTg2h+SW3PpX75v1C+wNp97aASxIO2eNR5Qf06emDTrB6CPIiq33MTKu2uuH/DTd
hpv5ot5AuzOMzPBEkeMh1zSuQ/LeKxJAt92wo5ePexUlCA4S/RJPxUTWYPwSd/VWAUTDLcWgsqu9
eg8Isd+FaWdjxZc+iQ6TdvCG8oLtrrp4Xfw2VMXIjeoEzK2tj4yDwIrjrAYaNHP3UVmd86z/P+rO
pMltJNvS/+XtkQY45sXbkAQHMBjzoNAGFlKEAMc8OoZf/z5QVZlVZdVtVta96N4gSSoVQZEA3O+9
53xn/KhqYADDpFWXGcnd/TDqr0tc7rtR5W88SFEmVTF7TJm/0Une2i0ShMxOGrzllvVmKoeOWcp2
My3PJoaPkjfx9AalfoPHZt7f9+MOR2Z4nwGuip7u3Qd8lU09Oju7m5vwemisugkbcJ+/n7pJSh+x
xvWTirQNXahtYdR0bXh9en2UdZwaQ1HcGIzTQiZfN1pyU9C53TdiqkK/dirm5Tz6l6ct05HjYqtd
SrhgWBUuJI8kbjgazMv2U+49Xv9kiRx7K+2WDrFRlGGUmjcuA8L99Q+jSpVho+KKxMHiZhyF9g+v
16VLEw4PTjkSPXg9xGlUcHFz+Ou16yOwNuttnzU7x7VsrL+zK1mvoyVqlu31rduypq5kpruNjRob
zlCHURdXh7knn+Ws12I4VODdFtv+20/vOln+/j3/8lraAHAy2rzdMid9Wcom2beuwMjUJbLfsaBB
hNKaMqTyKQm/y+HMpMsBHaPg1iMSHEIMqkWu/+Ph+lrstjktveqsrZ/69cA8lt6p9DOOkzOBu9GQ
SJg6d32CrqFstX0VZusvGhnv/9YO/kdk//8TaP8/0f//VxEB/0+S/Sn7/0Fc8m/I/mX51VU9mSJf
5N4ASP/87/8SBGHxt/6O9vf/QNSOSta2kFuj4EJu83e0v/sH5RO+D8/RwTxhA/kL7e//YXpwesBt
i1Wf7SLi+Tva3/zD8n2gT0i3Pfp3/xnan1/zz/IR3TdQ3EO9Z6gIN0VcFWj/IAcyk8wveosEjlLX
qqQhJselu32uLPgZwdzhYj3jpTK/8LQuEGIIF/NIbMb27z43qSjiX65hjvYnZ2KlvVgR3cjXsW77
7lc8W3n1sbim0j4VxO6WAF9uOYu5gDOZasXspvE8ysUNyx/81Kp28u6ptd2ZDGikH69SEPoOzrZO
BmiLLOrrXdmo9j5UnOinnQxTvCWpKBbnOlH5XaZ5Zr2LRg37lKo0cnctHUDgzQBbgM5oyQ55o3vJ
jIpvwFt9INnGFkTEod1nICZi8kmGvPxO4hkWsN4lYmDXki1cbcls8K0NCAeLXQ4aCONLzBOz5g4c
8oSMMy7qTdJM/Uq6wcREg2bonBvARJlK7oYS2RmqsD73u47fls46lszYxhJdpLktjQ83abP4BAYo
XWUfuQ7hecwy8qGTYmTUmFiP1ojBJDWXhnq2co1+5RHWjJ+rKPsB25wABM3y8+TSx6oAVJC7EaNt
3bJyUBVLAjcL2ZAfvWP3hyugR93CYm6bBUBTacwhAx4z3Sk2Dqv72Z39+wHD2vhijl5jPvE/+vWn
k0zJS+yP+U8dlWN36LIGeEvatjWgAptZ3Ha2zf67w+YvCkxQhLeFz81RiMh8Lg1s2tJgyw34GbMd
nU+Ih/AKJxFmlrAeSvKgsADQi2i2tVERHd81kfsyuNj496Wq++nBH+A7cs9L03QnBBj+sG35pzKE
NpEa7YxO0A+1lt6p77HH2DKQzsxy3zZdvY5LBfHQYCUq9tVDsnTzRmqqvAeNpXm/bHc0u43mLyPI
zYl+HDyTCnfGxpWty95fyVhqZ+BPWJBJXaJkt+p68aBlO4qoJYy8I6E7+P68Q+qN9D7qHExzEOld
AZyAdpI4gqhZo2Iot/TbulbGE15ykdIKtsfmkqN7ji/aFE/ua2lDjDlC//G8MOKOYloM/pxhyQKp
13wr44Y2y0h5RjKumBlqOlhrw2yJtW+1VcxPyjXNRwN6S4Axk6UPuPO97s7xDVcAk5Letmlw6bSs
pj6XnznZ3s9aS5zUWEJgQhYtfzQK1N2kCftM+6+mO2pFFNRFeRD11AcuGuyAErWqN4tetkGS9+bZ
ao3mItG0o6qh8aJlCwY2qU3PeeuIwyi96ly4jXszJXp2IGCt2MUG4ZpRYxWn1o7HJ6eJox0V5bwF
gZYe48EUJz2K7Vd9bqJkk/jSxpNnflnFOH8gD21vLU1ZD4Q+RQ+jIh0VkFn5UJcq5vPoEtr+qnvw
qnj4oXKjPg26NJ8Sil6UOIObXLx84n8E9HIgjdH4VpSdJDskZUI6c6mAE8v2pi9B5Hhp0cG2KZGC
yDhDW8teDOhdfBNX5IBuEEpSz3KHvMNrUX4vJysNmsGP7x2nRcbaplHg2gTVwg33gmWeWlh1omPu
y6DFRwGA5aFvLyan4kFBq9tbmAnulRVpH0ICOm+Gqn6F39Dfe0NKxV1qM/yyFFofKq6Tk+o59wZy
n2xbWvcYzQV0tsQqbjP8BLskTfVfhZ6WT+1QdLcG6cxAOLDAOMg2CnEi9E17Q9oKLES5OY2Becak
rCcZuFgzx+GuaL1CRY93giEQszcfuaxifpJWCL7ohtD/Mwk8gKLAZY4ZenpcnGbYOxHGP4dSDIMD
rO5jFAtvK5g7HLKCFG6vs0GjFzQONszbMXXQUPg5GCLlDMHE3BJq8cSk37ltJ7sDkJRUQcT3c8QI
ZZ/AyU0nUfcaVJFU25Mwb4aNNNbs8NFmliumi5aKnNVqhp7Wg2OOCt/dlZHt/mxHi/jrpZE3urm2
8NsaUYMw68PokaxhSr+BxOm0t17bMzmc6+Ql6vL5kgxoEoXQCVRapunQg/kOfLzGob0mbqa03uG1
OWKHDk8chsSCGlXM3itKhhQOXGqfcdTQ4Mgw2CCfmR6iAgE+n4HLLblMU2reqjr4+jrHB8pMXwPh
mE9uzGFu6SlVYqn39ADlrmytZK/FRnlqRIWRwIn6W3eu8Wzl8xCS8bIm2UF/6blvBlPs0qSvlHFc
HBUB/osVkk4cTSwIHnQFC1t6vESHpq7pCFqEqfQQJD/pNcG3SDuGWC50idKrigPyILmtsxR5SwFO
0fPG6aRlkObSZWCClWKANN2Bb3ye1SlhAnosiwEkkmlSPuguWnUkYG8uQreXrPXEnRa5RF0lsXsY
/ZQM+R4HaaRh2eby5ibazxEtMlYLtFbzvrFM71di6fHZkHq21xatfYQSR1/bBhOajrBvUESiHCgW
BKeLR8To7DBNgkcXDgtW2VQN4x3c4DrQhkLdGtw5DgsY0yB3nWi7TCo+pBbJviXRqWBbSTCwNaiu
tBnkRCvEVFtZxmmIOb67rIlzeFjMYYVC5rvJj8ydWZEq4w/Y1ogyG5dzXDls25cEph8yQBB6amWK
OctpSGmqOwtpBy5YxR0zfjqHBldGYZUzacptt5tKn3NYtu2+T1OgO+UIuCnVh0MyFusCMiLsYb1j
sKDbIPQMztIijXf5FKGXShfcqJAG0iBVOmtoq+c3ch6GR00Dym8XS3lcjMo59TOuc80mrplqCO1n
y22mM33tSOPeDpBRTIEsneGwZI4iuHDOuo+qrWF56co6lNVkApmYhhGHY1MnD8Q41qfc8xJcHF7X
voHyX/bmuNS3FkmK+R60pnB3aUw5t++yrosuk0RWv9NJCx72ieF49pHgqHG58fiQGBg2pNE9T9ZS
U0dFQ9vvLBpzFxb1vNqaxtqmdqyZliBwikHuU8s3GrFBiD/bUb1p40Gb9ZuBRKwf8aIswTjmurX/
v10F/X9V3+AC+N/XNyidhlb+c3lz/Ut/lTek//qWKxzqF2qLv9c29h+ui8P0Gj32Z2CZ/odjEEG6
lhtwBsz1l/+tqjGdP+AOCKzahqF7q1PoPwksE9yD/7WsQSW5WjrxL5sunqx/seS2hpM2QxMnIVNe
sJ3xA/mi/SGLBe6rRPQIC3Ose1l0uD67HpzEYCirp0d9zuqTMj6vrYLrwWMQQld7bR0QGlNv9X65
zSRQZSthNN/nzjH1qu+9HiVM48r2xqDxnJjFl9NV21ii28EhtpHKH/czPOktGkKEsUV6Ay91F0+C
Vt9g3KHykchnY1BZZcKJDXyu9Ic0mA26Kd6wgAM2skO9LOcBYOXGyRz/FGnkOjReMe7QN+NCIycU
D/mu9SFqtwh37ojmckY3bIifftMJ3kLzwZ41x9XDXy6jH2yQHSRmEeS6TWdKlvAuY6sAJXlXYRDZ
Cm8udx5xURtzmMZQ2BHQzKhWwaSxivcx0O7kpFoj2kCVhBhGEonQwOmaRB9JohsQ+7CvVgyIDBwB
U5x8GDKD69lyl5tq/csUzzS/uQvOpQgoqLKgcwgrFTYqrsUj+rqyCGjJ0+K41Opl3bxu+8gmSUjM
+9W2YtbZAVfsLyd1H7NGiFOfxTuJkCToTfeeHPJ7r55PPUTjne6g96STt7WaDv7foA5wUjqP/nyc
UzEEuotsiLyKtVasd5DsossY4R5KREzcVOPeuxoQddDDzF6z7o6tIKwRVFcb1IbQ0hc+jyzKEIOk
5MMZo4JJCw60Qrg/LB+d2E/N+DX5SIxg1ZDiBWUVzUq+o+Szg7zKn+zRp75mH12VrG1NPyQbWJ+A
kf1qCogaQvfGppJVs0V1SUIrK24eLtMDnqbkmNekm2eu9ewXLc29Ho2d8oicQmzHR3N22a2eY9v8
UktBFRFxHyYq3txqtnYvFW/TNpCqGAdUG5w4OYAqt+1Qqw6u2hCGkB6B2Ze0EBFd0MGcT2M1yyBr
jQdgxu62SkXy7GkQtxBrbMXq8WpynbT1vtfudMGHmVHi2rp6nwaiudB/e9sclVFpONBI550AzgbZ
AuRTrOWEzOG6CMuu/JT5w5zkpEBnOtav0RooAe0XVfm8e2GH8BmLbcUUdaem/qQJY9ubZvvoxCk0
d9GgYec689qRT9xmFlWzWx486zOPjOI7boeusZHRFaE1MzI1AIVaBrZb13uOl/LdKAcGd1LSCpbR
su+qxxjbzL6yuqNvlkzmNZrGwrGQO8yHNGF0bieZeWCzzPyRby/REFHpKtn5SUXE8Cz2RjKclaTZ
ACIPWBYXTwMKs5877cBoVrWHYYnvzckhpsHZO9awbAuFKaUvyVJhgo9HG9pu7Ypp26yFbK2jYWfU
ja4JjXJebNWAFYNu0skm9e8iDHknproKrK2U5nhbzC99py0Hu26LreYdRaHFTyb/+yWFakfO+ztQ
vxPNhGZnkLNVFdb9VHAis51S51rYP3TUaZI0noMDZGt7I2uSiySPmWAyXYjlixw74lizNtnHCF0j
Y0A+A7JhnXKYS9Vv9ZIBez5o1C1Fxrlh38/k792prvumqeQttbIIqUlFKC3Bjqc2IhuQn1Hb1Y82
dWgPOGS3M4kU8TIHMdsUanb9Iyb+F3JiVEiaF9EYB11f/EpyRUBK/RkB2LsV3sK9SUG3tumxb9oJ
WghJ0MlO6Jq3iWYL+Ca6xQ1jWLyFDbtkelF9je43d8dLr0nSYlIwZblxXhbnzpRRfaicug6yofth
FSABKt//gob2jQQE5LMlPAUJE9+Y11SjaWlAXuk1OswWwb9FTBC3tt0swcOnWAjmef6YkQljxV2O
ETjUo15UEL5kcjFj8zyC2WUlmm4qCQijKcd+72VFKFomYrkU960IWjMiOU2vDnUf09fBs8CUfr5t
Nmm/vLqTBWGsQwPtLd7nOKttJVgijGi4ScbmvnHj5phWyHiV/JmWXgoCKhk2lcZ4PZnf3D7zgnb2
0p3tTTxA5GfZy0crW66XliDFDgv+Ada22hAFYG9amY/HTB9/AaqvAjKAL2NHHJ/sEVGlU0OUyKIF
QBvB88vsQbeemqqyP93x1ZH5NzK5s6dR+jY2HlZNLBh09/Txq/cLkuRS9chA20PyOs2kdfjnbsFz
h8H3u1znTdklLaNQr6bd1Fd8x8WyGyIjNBx4mnVeMw2I/R2NSn2D37pGhqB+FvZbTFjKk56UtDk6
7irF7Yzr/6BDfdxOvv5qdg8DM+jAYdBA632oKa3mZeP/gP67MfwZWKM3qsNMe0GviuxWJKDVJW3K
vp4IdDNypBOIbAH7GEFcNd819G+BmQugrXTI9rqqsy1jCjNInOnFSZZvks4S3UO5M0YbXUk6fK/w
MQaV3r/jbPAgmsV4xAx33FJGIPSp9ggZSYwhjQmkO84lI0EXNEto+IA+v1HzpWcbTqjt9VmQ2XoX
tHQRd5bnqq3tN6hSZo0QpxiIF6QjcEfqRF1r3lfGWJzikq/VbRhklU6HtNklk6gWSJ86sBHEHwau
Sktm77ZzKNhs5A2hNHGnRwfW2jsbq4lHFxhjTZWEuiAxcCAXGWJtfVO7bUPYQXds2hjdxpA7e0Iw
XgddfTOlzhJChoxuMp+dMqYbUCF/JrPaOa0N07+2Np5A7lsbhKs73M8ZDp3cQXt0PHU/chptbWY4
bcdlLDvtJyAY0xq1Z19P76jn4svS9bdgWPJ+6UNfyjlIJCJTcrG/ZYQfIMli8kMaFxPIsvvGqmPv
y7mNdpPHYubaqIFafaE5DCN8MI12w20zvqtiCc6d+ThGBGzak73q+wmJyMe9rkFhVU59aqfuO6pk
uW1nV4atbXxJ8kcRiEGY15r0YLvxHp2mQdyQp59sStrALmA2NmiBttADjXvUtTkW1fxlQoi/X9yM
rBKhR7ftWC5B71P9uuvsm84IkSXsFbZwgA3zG+9y3nY+RCssyfFrh7ggcP2DRY/gMOCsc9qqpODX
EyardhpyeTFlIkh7Y1cLsK+SYBtW611XFNzBUB1YBYFFXiZZBetYY9SWsSNF0fJQ1SK00Swx7vD3
WWFATESoQ7w8cZ0MbwkrOHbKJOPDRnXrS3HWp4iMHtuCFOdXR6frd0wRvctgP3N+QgMd9XQzO0Qm
WVURaqqgWh4H48TizZlh9jvcIH3A+Ltka4ZNTCds2ASkUwwNGxhNfKFz6ILCcL5bPT7c6VpjZ+OJ
lNhdDPV/k2KN2NcZhkGL3OJJA45o0vCjAibLkixg5vvcOkkMIN+nuzNr6/sElRXaf3te/AJTXmZ/
L728R1LfqedeRxAvaNkdrk8bBXkEN1vBIq+zgvj+fTqwOZ1tkti4ODCzM0hP8+pJb61yX7hyuRn1
9f6d+1iPrFodaEfRah6rx8a0N73IKKhRNr8WcRdCBKBcb6AVsh1BKqSXl7Rnw27bCTGKza5pHjR9
hJZRugnGY6KPJWVK5zQpBg733qDG2EZaKwFds/NLuXMXtYw4CatXEs6cC6FUd+SSvdWa1bEIa9Bd
CX4isI2IxKOHRCxwHRuvQpqt0CJ2w2ifbxaR/ZhS2gp5kmYbdKXFDpb42TJ6B7FwfefTlQ0MH16k
489bc8j3Hr4PYiPEctdBi5wcmJudebB8i/rDVXtqju5tQSq9Ybx6nmnJog2snmhDRIGR4FghQPCM
rdO5AQ5JIyNr0aDxwwHlCE88oop676R/Eon7Dv+UvMMsgSle2SaNtXibjtxGJ9JoYlxVe4UbZDFl
wjsl12TJsDbxDwHMtLXjhdOs64Il/p4gKgxbGn8RFQyFw7fWs9JDJ1hWBepibo0/sRZYD7lRnFva
UHCmsUr08BXaunRCy66PcZh0LhmvsfrJ0M+7GCzs29UCkM4WKZ2p+mRO1Ownmwmy1B5V3PaviU1y
m0w+OxB1e9SI082CPD7XBPLCcLGmhr72u28XtIaTO4xb8uI247ZSyCfZuzIFadHCNcs3xbf2Mafm
ppmy8lcc4L++8J3PW0c3hoPfLHcYC7imE68BACsE4R0LxnwfDUXAqYSuRAdDmbciPrWOPNbeACSa
uf4GcPFP4aCEIfDFImWKOyPa65e47tKjTYiLwUVKkre/EzPn0eI/uslwU8aIW7A5sA643qmyjPmA
6+1R01MmbpNvfRCPHUDHCySQgE+RInxWBpd23TTscMstXw5XMjVwAJnmdpqhB8VkovYif0ZXyA3a
5t9fG8SvEAgCo1hEJ3zQdtCWOntlPheCk3COLjo40QWx64HoM1uf0Y074xP5mCyREuevrqubKEPC
3RUsq3PV39GxejdrQDW6GG6UpcReCgh2BWqyvCrXjVWHkNQquRyNJSBEb9ok3fwglDluCXx5LdA9
7B2K+8kSzr615z4A+H8igNXZS3APqDDiMXAc8dabEFSTaBxPWi5GhBM/Ow89sO0Wv9KsgUOQyouh
kM1SbLPLzPA9paI74ap89jPDObdWv+ySjDV+Mmnisy+4KcXIZqxoMMGaaJDRoVzquvuqHc0JKoi1
du4+STwSaF+0PMg8TGz08cudX9bNpUmTLbaJV+ZiMvC5D+wnWGZ7Q1fGxWs3bY/eCcV5te2JAZ5y
F/eYRWRaJ99aB2M5jJmUm6l4SnqHvaNyw1lzMT2iz4CbxhZrlWPHvDe+NvXVSeMFU7d1IkTNbOMz
WZeSzRwljB7AqtWSXa64mdT+YB8GkT1aM7m81tzsR6ZtAT0ISB0ROT3GVFZnnVAjZD4rlhhNG7F2
ZB5kMytfLzYEA7yISn4tYmXZmljIBpwJ+ZT/YOf7gc87pePQ38Qj5zZN0AZZrk/gUVtbt37Mj2f/
7cyusynZvDUuVk4dJj2GzKja1I3+BhJXJTUmIjXXWyLK7jTvWTL6A2tPjs9sDPelI0TY6JoIuU+5
xeb6HKCXGV4fXQ91sYkG5HWe0yn0qA9NW6U7f8U6XA+N3RhhtR6uT7l5oxUTYw7yPxdhvR6SfLRY
jtrk1nGc9CCsBKNw7pPplUWn62/r1rdwPdRm04UKm/yfb0LvdWy0aEWDaaVFqPVwffTvnnYjGulS
607u+gb1FUbRuR+VXhqn65Pry9NqochU+6W3RIyxBaH0nhc2TuubvT4ylbxDLa3toWeZxe8/1dC6
cNrHJwb/IoSpIH5/SGZaWltDGIS0r/lgTj8o9iLIA8MhuWfMQH+mF9YOOzzcsrYEQb10YbUero98
+nO/H9FOrq//R88GQASijeTOGS2BmafvQ3omfWh28bBROn5dbcCmQHDGOITm+vemqaMA5WuyIl8/
tireVWWjwoWJ5O/DxHwZAP2fLypWFM4Swmmpde+1NhtDQu0V20ge+evhr9dKdusYSUDXT9EY9njQ
fh9yTbX7zJPPE2MhRoTGY4yYIKT7V4FSHY1NPSi5E6us66+DscqO2GTXYeOjJ/P0uMOD5ZBJ6jdo
PrWsPs4sz2EOOz902aNzQtcY41ut4RvCgcTGa/j9VMt0Y+cPOBSttUOYFg6uMq7Ek+G84yMcQ8IE
0KUn8mYyKzzk6+H6uldlzNczqbRNhRkBtjXC9+08Dyr0XUp4IuIHzueMWPWleDfSC2rvIcwmO++O
tUyHUHNJyBnHEcVVXPfhX4dcTH2YMc/dV1P5cH2d358C0t+m+oJrJzZIXF+0oQvrUk/o4qFsJB6i
hlvhhqadEe2B6mRbdE4PR+Xvh3L9pasbJuduz4v35voTjCbusbnyA5v1XQxzTvr49XmrzQAWcpI3
orZ6rmzOO6YWyIkn1Hgut0l3RO2qUyaVJLPDWpyqfdK/+iBntki9uKcb1neF9AVA0UhfZMF31NCd
dVPzNGbaJVLdyWvdZKNFEOcWuA4bwJ1E5sCA2Co7eidd8CFO2oPSlb2HSPfUmP7bXAD8Z7yLyhwh
apPeE4GMKdpo+kvSkw9VOM5nqj1By20C3Hx4hGzvdbbjGxOrwn5gt46mfvT3xfxZYEU6eFzHhaJL
x/D1Ntcse88MTYfMiQe3pGg4gmgRO8cLNVGkQWXmr7GHLw56gZ/l5OkOPkiTIlbcUvOnqsYVGhf9
L7Z0A/AndqVa9iozbG1Oyv1SPyiSPHcgnxiSre1yJgObpSI+1/fc4S6t+LEeIQh0KasLPtdyW6Cm
2actkK58ZMTdY7UfzM/VL5H3uDNzB3NNKrR3S+e8qGbH5apCWRdN0Y4gJXPj+M6Hlr92Bekfduto
Gz+n4BK4GwcHGFA1ElLqp3bopS0qTjQPF7ds8RerV79UF9VWc9hUlGcW/zISfJrhvhtwO2nmS4MQ
tRrYLGMJfQMU8QyEfGFyvVaZpToYUAbx8qFdxO9UvSPQ6Tem6+7zsCjbN/LGhpDePb0NTZxcw3gf
TFZV1xFuUJWTOMXja9qP7TOdrI0jxkPmQ/vwcwaJTZQ/TDH2Now7e2zx6bbxDZLVjeGbsj22e82K
mHc+GNjkPxw1vJcuucuGm/zoF1duajjtm3nky9DiYcL3Wv7gA38TOSGtuQsxA62wi/8/VuJTFepJ
jjGCgWoTx9E9IOsZlxR9T5/8h96nAUJbYlU0ykPrYv0qSLC0GG+wkyFLk/b7HZj6SJ8QtyrY1yZB
1weij9NtG7cJyVjxF0oKm5wq4jLjZO2uqYel0ZajIbLt0gxUdnrtbowK36iVNjv8vi9UCIDAJkpM
POOO7L7TK/g+YsTZxetsdKTDyCiEpSSR1f2M7o8uBx4S02MaMicvqi0FTqSWRhX9VfSlybkw7tvH
RfAPz8BCsQV/X0yv36NEMChIFY3QZudMFVp5k9wOWyiwRhcuLc4u27pNZ+irsW2/W0iajuXwWBXY
6CZzetWNwtrHqv8eaUNOohpxgewewQ+nCZ2LlI1PBY4qKd9jvhjqcHtXxYm1T3tyLwYqxg7cUFs2
clPODFiNZh1CFdEzKvsV1rmGurmIztBnXbi4NusoI3eHHrTTDIa8WJP38nqfS2QwLpP8R+u+RrOM
6J6EWFpbCb0YiKON9xF7FUxIRLyU5/ZdLWpo9SnpFwOtvtnRYJ6k32fLw8heY+M0cEHHJCvKJDce
jEj/5qTZdxrbmATiChxVfao9Iz5zbw3KiqTgmX9s26O5nijtEqhDOyhSm4G192D35ErNon1OGKxQ
mnxqGv+NEvRkatLsNfll1+mms/dy7adtFeSoKf1XO6J4WSbjtZJgREHbZzg4C+LpRiL6MsU0PsqG
wCXGaw86kjAkRf/Z5zbMfhoxPY3uDbax+m7SNnk5h8B6XsasF/c63Jqgqzjzoppo8qrq4i1A2Y+y
q15K7DyZCygha0xSw7zm2NhWuS0zpNNyLo+IvMigzIkhLGMvMGOWUzlyBydeae/18w3or1tuWCi4
JcWNAD+zAYPuUFzeJvmrrVYpStu8iiWNQo3gmMaPe/qzcnkdAVMCdBB01hb7hMUWb4VJi1bsa9Tl
R9Lcbizpv2a1RDnvIWQxCLWgH1IcCBW8qCw2KLoQU6KjcJP5R4xW6YAjL9vkynlm4/mmJ6ZGG2s6
oHoYwyrBfd33apMXMYS0tgt0/22ArrQl7cTgmhlfYSvQTXZDfTQpRmrcvO7sgqowkEnpB2hZ5gbY
VUbBZ9eUytVHlau3hsnBxlgd3a76kNWIhaY1HrsJSxK57ogCiFEpqni8Ufpw1xGYTTPQIn0wmRfs
ZhZ9MeaWQHHQbp3S9bXrH1wPclVpF6t4GmnVK33NFCAmu5TroWnYnA7cdL0ioS02l/FROtbtiNuE
zNjHokA/F9vbthnDXLXDwSGeJrweIp3tyvXRHBH1sU0MSZBEZOzqKfDQ98haMFoZNHWeIys+IEDa
egZqEanHgaQnyZjOIq61waIAEZms42oJXQt6Sh5llyJn4fH9+i6ZWMb91PCMbTm2UwhZ7JQRJ8kO
X07h5I8Nt9cajVLF/pVFsmOHwibWcXPEW2Q3X1+H0iYOyE0p6r2HhvZ9sAyMJ2X2OEa9s9fNwoeN
77OxVrjqbBkik6dTWOC5Qg+VnlyPjZDTQQVCv0NEoFaVG6FDcQcQVZzBJ+bnxRiKsxWPdEQor+IZ
zNpmdHofJlBlrxpbrj3RkWqEOjd01sP10fWAP4iS6vqwHHAJVHuFmPBcShpDU2YazIeNr3qw4L55
XNtQ0WoqK1zEdMs+Yx3LQ685eCEq9MfXp5R6xP9p/bGdMQtevyMXSMfvbwuv73iw0vamIYZ15wkf
H2WbZjsQqgBwIolNhuJvK9dfZU0lvfO43Cx8HGhdHvSC0ATTcgpcq3ZQzGwL/zqYxMCFnZC0cq8P
r38yOw05ItQLWZYUhM/H+KlLeVsm9ftV0D/rKGO2mcQrXY5Y1Nbz9PdrvUPinrGkXKhUfg6I8/0k
FANVzu6r6eD6iHl0fxrK13Gl8F35e4WKuRJgq12tEL6sQ2s9XJ0fy2JlJNxH/c43C3oz/8b8YacT
2TqQ4Xfd2MmzUNohLelTyxRXpEk/L9Qw3mOqCKXf0ssziZcUdQOYi5NOhVg58BO5LefYutW/HlxJ
sK2I3dtiLet66X1VM11SlvWTy2ie1Ey24Wzh4ChExEKwDXfjzqVsmWgbrJoOBnYSZ0SHC2KoURYa
DkIxcnyoef48wPbPj0ZMCQs7Lt/wGRYBERe/ULrXoZYmze+D/+cjs/HtrelyjtqEteyxgt5mZtT/
FpA4QxPgbKqPUIEWV8dbqYtj71hbtdaIxVot+jZqyDmmj3v9IoBpIT5Z1qzbrnXh2jC+pvPRjwzx
2ZLX1cSKCk7i3JjGuWcERIOymLTD1XYSpwv9VL8+Jm7P5C2uK3UYZus4rO6Uoo4eI98vyfLhqyfT
Ds7fCG+RX9RF1j4yx4feWxjnuAiHi4iILNsimchRoOvEgDdzLYRIEQ5UVn3rVh+OeZW6SEKKLWLv
tv/i0rk+tcq2P5h+f+rXIk9h/9lFpo7HGpQhvse1FvSTBj26NVCBdCgO+4TBkwfT1zKHH46YH1Ns
TvurA8ZdvTDgkEhOvD6fkLKTDyb5LFQ1nN0cckhNW+EqwZlwV4JxXt9itZ6ff3qQrm89ab7NTt6e
rn6iKqc5vIWTcnE7vkJ1tdFcHTUNKr6FCE5iis6VPpunxDlef+SMf+hvP/36XM/k79/NqOp/qDuT
5caVLcv+S83xEr0DZq9yQIKdSEqiulBoApOiQd/DHXB8fS0o07KxHNWgBjWR3biKkEgCcD9+zt5r
Ex+wfrGHmRf6n39W6GG3tbvcDFl8pOTNkHQbHAaluc3s9e7iDrFAQS/GkTx7Fpf1//Wuj/eMKUT0
/Y5dIeuSIROfQ24M7wvYzShHkGyuh/T0UiPGuRO49u7GYdiSzOT827P5/RIVANoNXlrmdOuxvK+C
r1g3r+XaHhk60iDxRT18/wnuwm81V2onlriBPDnXWzeNSWcXikdlfVnfz8v3H7+/LOs3Jgl2UoX0
3L9f+ayNDpGnfUE2eJ+4JeoSrm4uoIazQSLfdPYFyYVQ5eRJVRVOcYdHnrztLR30d3Ywg6DIqjy0
RX8zyn3Ztc8OcbNHYhfvrRpuukjiDSwD8E30WjYkjVxVZj5SQdCMZOWyyxEChoITnHVwqhyf9nVn
pTyDxp3d8KnarfrV0tfcIOR/Clr7PR/9n/g97rvWCiNOlO4B3A15tp53KfNlObR5znZujnceuA2c
5z89ROhR55lPhuciAheocnSKxmCoPpLQXrZS2dWuxD9WI3+kU2JulBMUhy5zX6U+O118bUqOk7ZH
UJgt79FDfjRDyTrrXuVU1bgGm1+044cnRa9S4X3u51Q/lbF5HKnHAriqW6rCk+iMMcK/gz6+9K+0
6R8D0BEbcbMEYs3WLTSbe/Ywl1TGSMUhOWp355B/vqVIpVAZp1PbN794IpdNbFCU2RlAD9sE8UZW
Sg9zDfkD04L6rDsPCo9Tn3Tdya/GfPRE7P4iiAP7pV5HPA01qkKBGuBmTFzjIaRxscutAt38NP61
Qur6LlU3gliIaG+McP/9MNJ0ht+AawPKsXmY/ODw7fULexvm0vd/FnNinzp9QobAuqZH68EqF7J2
0zq8m5GFn/6fqDiv0Cybofk7/vO/+dL+9Z//v3rZHM/xocT/y/c7SP40/8PL9gbGESvCf7Oy/fs/
+netp/D+YbvwhdF5ukFgI/r7D7ln4PzDFwK6c8gjs7rSkFvWTT+m//t/ORjgsKpYpsk5y7ctk2CC
/xR98tOAQQsfiLHNwP7/SvT5/Vv+a5KMC4afEDDBz+RlMHznDf9XtDVh403T6ITspKW7kd5AS7Ko
USpgCQemNCZoDkNZH0TXHcpFsMduC1dZB7/yXIrZdWuHciPp8rId2OK+oYFr2fN0/K6McPUWRzYQ
CB90aKvWeB0YoWplvFLasjNJsFQEnZdOCS+XOPfSV1EMh1VA+kxkQId/ePbtV9IvoPnUeJdEcy0t
n4Nmel/8XRYU1PH8HovWxH+CeEQn88c0PGZvvTdwBJvOy9opFXb7kQ/JF8VId7d255LWf8pAjjOj
BMbkOztlnPTfjBxEQNjxPhlq6jkh8GaLANZQYYs7Js3IUu2aLC1o6E0t2CUa1znSQYsKL/YptVPW
aNIFTovr+pRtaJqSdtER2Z+RUdd/RYUMveIfoytl5wmZD2vZfeZzGaOGzJ96860Mf2NifHEyRYpx
iGzBCSHj0pct19Ypl+8pi2lcJ6xWd9n6pWIMbTCdhLtR7fqqTeBX0Wh3x5XxztbJslVrc2sXJBwa
TIMQ4d/5rkijvq/d99yYyEEG7sUR3aVa5vXbjuPvECslxA93740XSbdkoRPD35m8r0ub+cCxeNuV
lOwbHGW8xs0ebQkRwiMX/qw8A51TqrBqh8nR0YwXgWz9bieFLJ9RN1YAcstRb1lvDC5ONHsiuzPT
jT1V1hH1aE7fOqkit/CtY5DfnEKAC0YC3AWp+6DQlZyoWYet08txX4SPep0SSAMzGhZJN2rr11bz
SYXJjKUwtXgpboKAcEbm2IX0COcAONxs8O9UeWjCCEwRo6HE+pAxoOJ4HR5Ug/3mZUS5+et8I5v7
8DSDehJc/oB886gKkoPOyz8oT1+m1DpMSfN7CYyvlOJgj6pj2pkxKb89ho+SYmvgVFV7zqFekenW
1N/ZVt1A0QnuArqw2TJ4yGd77oC6eGosiyogoXNiVKiT8bJuzcltTrNOz0XPnqp6HH2NXz23axHY
WPprnlEWfDvSQ6kuia+Kg1gfNW92SafGabRx1rPP9xfyx2W0GAHhpWt9bySYRpN1jvJdfY9rCe7S
Iqmm3Dt+G87n8mfWh3R5q0vce2h4MDhU5JoHwSEZC9RyPUGqA9ITMN4z4DWEPjvbK/9W62Hj+5bN
huTC8pLxQTe/S1H96Csz3sfljrMqZ4rOY4gPzvA00bYF7Md5eP0SG+Up09R83778YbXkc/BaHCap
FOKRMLCo56lhbApFlOSauYrkzNoaVXfFGPJKLPMx7+cS9YI3YO/wgVrUuQkRMml2E8kBmwb8FAXs
cOvpRx+W3L8PSH0jQNS778jxOvghncMW1kqHT2VYFSITHc3vmn1aRzG0CTDdlMtpbMI9nJmRjp18
SIFkbVubuZdqOZaQQ2fuyG3a9YPRHBFcQUUdXBR960Qmp/bf98oE7zGhefAZiQlJYvD368y8Z4Ch
E45cBK3A15uNw8kl7vDEplP6GaSD3A/8pe9is68KfZyybrv8NotwhrrOl3hxNsH0VKzd2knCTcIA
W6+TO0cE920i+Ghp2BdNXp1m4I/DLPTx+/TbGRb90hi7p8TkH6KTPQiDKaNRf04VTTiprccEZM2G
mFkfov/wpYWd7duGHvUgbW8FN908Essjg1KN1LlC3AmOpNhawbHjfLlgzcTGXzGTHk9N4vePLgmD
9wHY/bIUy9nCoMnNuw/mXtwtZHn16VwfyrChqT9NghWBEn/S1h3Yh4NPyCLy+uI3Ign8iX6CgGBC
jD4i9Iw630SQWZy+N6K5d69DArFbJ/V0gYb+XJOcdoiH4lY0fX8/E0P91IdA2K2+f9N9w7rVDT+/
/5Sk5OQJJ1siZ/yB7dNCKDy494tH84+8DUjnVmEdJfO5bR0nfOqxn8JmNY3ILiz3YnX2n1FxGO+b
/lYAi3EZyqtgXD7ttLnHyNwiGF5VlhN6K7hIzg8+WrwLejxrs50vNbY5QmnHqyQEZl8vNnkkIZU6
uyYyCT+2EntDd79DlRNGAW3qQ5ArdwPDh7tujpOodgEWm6WBJ9OpSHVrmNdw4w/7cEAvNiwNjLf0
i8hN7wz+liyDvrV26Swf+2UJWPK7jNuOmavHM3Vt5uSrjXMmDiShHAsrOBGaKO5o+Ph3PvNK+BTB
QfRTE9Vz8WNgOHbx4sbbG37tXJoxVxu5YIMmaCYjaM5wd3GJGmZIxmFHJ+sNJG+yyZ1hRuYWM8m0
aEZXaRnchV36w/eq+pJIY9wgvWLC2U7+cdYBzQ8ifomkDsdnlPJuXA4PcU2XjwIcUJ/pH2g0KxDZ
DPhji6ZNVf6uHXaRMeSadkVwnjJXnqwqRGRgMYWjImOdwCmxEIZxZFaM8wDq/tVcDZff3+AjrHcC
NBKLEg3wrHhMURbj8FOQZmv/QBf7Sa60sSwf9b0f1vV1VXZmmYn9FXPtPjbDlwSdsmE4b3Bv4o8B
K/E2U0V77a2tUnnxTILKnSVcdReQTxlZszXeBSIbP3sN94ZTG6bsaucMJadIF3XhtirlYcb9uzf7
/DwqF6kQ8pj5Cav2SQjjMZ+a8OYiSETK2wFtRvsHG1oqTouzgIXbaK7qInvKOCs8TsH40gSy2qkK
szjDjU9Dhk+O4VcPhQ9z01PozwKhL3ULLcBCLufFNunS81WMK4ylD919k6xo22HaZ8WDnB2I7C5+
417xlxb4Zhu86j8lJsRHi/C/2l6JoiOhMS23bKycZy7R3ZL6F6rT8cnQ7bL3iQRUWVVFVlgDJ09I
RMERmsBjvsRTkW7ZhRakrM/p0hP3hpbj3o3RGOrKas724D57pp8wzekNUkN1ejV8ltbgg/Z08kgR
ARCpiOejdNMDpy80BrRWNq0h5KtyiQSSfd7cWUMmX2VQYBSfJ5ucULKUOd+TkdN0r5X1vkiLrLKJ
ywMNu0p7gVrNA3QbaC4Hhvc5Kp0c55O3PH/jx0YQ2YfRhChIwH3gSP8cjgu4IDF7l3bMznjb2Xzl
SAZDvlzjWhl37WC3W5WGy575R8+DwUtwwCEeWjdzLqj2PRom4cWcTTdyvJGZKfcX8mkP5a6ffMLO
AjVEuMCOjqx3zJOGmYczgQJvUAuWbhXcZtU/hLm+EUHcvyypPWPOdOS1EAZSPObCRnluc50jms/F
KxTzD5a+jdNm42s2j6C6OPtWKXccVRjdwplefJVmpLZ31a9vHLVjtMFmySVQRKSWyYdd1OohpUSE
nQFcv+rdMbLYIR+0dJ5CHUIx0pbYGQ2ZaNhc/T0NHOK8yxh28SAYZi0JAX0zOUOGO/a0K5MiWgjq
2dqDthiP8+OKeohvczP+GIcUdhw55ABL0SWtdpHfnmp59NrgtV/QJFUFrEfRv9a5xXRkBpjBztn+
HPK2xnzDYK5C07OtmRpHsWq+RNWru0Q7aoVNo30euldoDEFrpV/51D94TcWsioXebWw/inVbwoiX
SGUDX7B7tAwtRw46uS/f0qowT7FTl6jgWrz0i3mgp2+wTPX2BjbCcs3kn6GC1a4nLMtdynZOAjuk
U5+7ozG2hpGGIJIokuP+h46t/uIizN5Reqi9MmBdehXdTwMKlZ2nSN3CpUA3QLoNlqXgPa3ic1b6
3g1jcrV1QHAXzRBsAEADGhPdfN+E+Sc/JT7XHV4kIRr4kWFiP4A+RAIcTsmBc99uiWfrfeRsCI35
KZkTZ/ON32uqdOBNAPKwyNag7e/uUE7qx7KucaPUTP3CJa0is2UOV6bCOnjl+BfxS/pcAAOmozz9
wLY6ITajODRxErs8/qdlca4Bs7d91SFiGLxws0xZ/KjK+CZTGlWxNP7WrZNDcodW1ZySnPSIb0Aw
Xe9lz42GYXk07C3yQfq6yJHaeDCutqEvmPSPA4v9A+DRdo2411FN1PQZ2xLzUT7RzPSNK9UXAWeE
U2DmcDd9MJzYJGiKS6CBted9pdMCXjT3BYMvhjeSDvwhU2CJsVc317n0b5kcX6awhZUghmCHonFF
ayaXtgM2ONrk/ba0zqo+CY/Dwk8WnfPXwxJ+6GwT0Jdbo9JnBovNzBqe+nwmQBFLBVSIEW5xWKP4
jZlu1o5oI8gcamtQYUR+nNzPVSDv45+0IACuhkN/rGhibIbZ7CAou85p1OKGH2BEoFWLTUK6FEIJ
8JiuKsqLXV4XOHhrcjIORNmkpzgV72QsHKpelK91bD4YruJeTKtLiqSA61McMEBs0jXDMm9z3ptH
lANM7W6HoxQRRm8iS8OvbCSKR31iy5+q4hLShjvLYuFDjgWIvULecFpRuFqIzkEOO+34Z5Fud1Y2
iCjGHZ99Qubi5KouEvVo3hkLSKkJWvPJwnwFBAtt7+DLWzG3Py3CNrc0JBOqPofxTOOWB4OB1E5p
lR4r+O95kTtHHeM+Clo1H7HMEmmvq0ekrvAdmwaHmh+Md7BNfo06JJZNGxLzh32OoTmiYy+mi4in
Bxc5/ySW8BaWubyqBoRI9eQ5kBv8IMmunWs9mkay3LWqeTL6JtwEYUJ2SU9OAn3nCzgD9LAuDrPU
Dx9SD6YNZqMQ6ysELhe6tvhtNqM+2wXza5HDXq1ouKP7nuTg3BWKb8V2spN+mZwqo8xOgT1x7CbT
Y0gMf68HJ8ZAIDepCJvdvLQfYzWsXJHHGqHUTwhodHHQV6f2/aCwsgK5rYlgMDGKgHbcIw0hYnvd
cUVs+ayY1XwcNbxvmucQYvEAc6I0j0mQHeicYg31EXe1vRQbMD9n1QTjOSd+0mosCsRgeNGhVuQI
Io320XVH+AGRFJrwaeoCFwdCsuOAwSAfvfyDrdrGr4CewJdTZKaJPKXYQHNOgSfL9aEF1vJQ6DVk
064JB1rFmv4rlNp5bqhcurLczyGo72JgjkwE2Zvfl5Q1Jc+Tzee9ZwvYtF9Tkcy3efGq7aLUb2tW
L2kj3QMegKMDvGanM/dPZ4Z/vHJmIGxVvzy/6E/pMu7DNvevHIbhGvs1X3rffnPcU2qF4asd1p8A
GIPjEi4Ur1ab7ANJS8UHfgHVnJP2UJ+lVWMEHmT7mVrDM58Ek4Bqwgp2phRMb/WCDYvth1ZC+Z6O
QItr/SNOkCzwzOGYAxfzVDnBKWwSfTJEfoGV+4bLttxZkLdOXto8eDziZ8P4N2lAvVtGhtmgpTdD
iBzKG8ZffIkWXFdF14rnNHci5pF7gySjHeBY7njFRLeHzDZTLj1k2WBHrsL0mdB28plpFi6fqJ5o
G8Z+/9MXFeO7wk12KWCEROTLU21kzzOsq63ujfgg3/WQK47vcg9rnkheg5YQjbZha9SAPYx96WfT
Pik8+oNjy+o2ZsvOKJpjaivCL2muRHG1aMi5pDZxmSrM4TT8lPXZLVWze7TF/AMQJuvN3LAVSqBP
5FRuueT6Xk6B+8jS7z2WcCiAb7NR+rK9xUMTnH1TyK1tBFRk3hx1fZv9tFN14kBVfhCrvnMFQEKZ
dem1Cp2MSh3W9jBDaV26FPZXTydmmOXwYJn0XwLeVuSn8W+mmyWDcr9CFqrppBroAlQ+3mryOx7R
uznbLjAqRjq0PUyycI5Lzpv2M8OMZk8PlDVWeuy55boGZ5VwmUa0f6qEU7+VYEp1sQgTq5E+IgOA
WFT2I7s/Kj5Ard6V/GbUKVoSKxnYnyVe9r5LrmVdzgBfhx06Qhz0xKr5dtXc20V8yTCmnfOA1G1H
Vi/eonj+/WwvpYteLWg23Wif+xVDHnovyITjqLoj8gyPSvqk1i8pIOtOjNXNg7e5eiD8BKXUBJgv
UCh8JSFK+GUFctG8QDLRYftN0mKrdHK1B+KcNbBKJLwMlBD+oUXnIfVDfCJ9i5va4A5r2uzLUNPq
0/thSfceYOHnnNkfcC4Ofeyhmevrh34CSNIurFjhGOF6dV75lBWJjvLBs9ufc+wei5led5XdFvZB
6hyihoHHEkGi0egVXx68zIpa0Qsf2yB9QSfobDbx2n1OSOJzCf2COJbukAevHkqGu7W2H2bf3ha2
d5CTxBJLNETAnbip8dXxHL8mk77WZfeawlsHIWC81qUKKTsRPdoFui1oszxy8qejHXzb3lVkFE0I
sZBvOb63VyHypjmvfkw2hTVj7h8evRGDesObqkOn1UXWpB+h6sfd0Sw/7ewxTakU2vKde/LDrcyZ
/qODJdoffo4k4xxsK34L4/xXMTP2Kwzz3GqJpjAFP8QGYLsWuQJobRdbY+bOrSePVIyKHsXGx8QU
FSW05/XmdVPaK8aTsLqWl+KIM823t0T7OGLSGhrY7JJKVdkHVwO7T4L81W2Gkw1Vdm1oc8hsjNV5
SdPVMuadHDAtN/Qs4asskVnnPyX9wU3hgr9flLMdJ97sWC1/SyO4FMmCfJt9EpFm0F78AGutx4Vx
W3kUQG0IEei+ZDB/CaOlbUz7oGhZarU2j31leGfL2g1W4kdiHMgVo5vcz90fTK0fC4zcqCdND6T4
PbJ5sUtm90zNYIdAQsPuSHLI2SYscQub6iITkhXQP6EQtsRjU9ClUb3LvGGcMIV5GKgaTI5FcBMW
VlBz4fROSsBZMw6xRHF0w7tugufX0GbhME38T96QOJGd+7b9lQgKuSXL9j3OuasliFBbvpAOGRHd
lHBv5vJM7vZX4k7DCYnllv7dY25q60S8Dry8LI8A0G+HQDgXn28xEU6iOG1g42BuiTtvekDBswEd
/muyXfVOpQJrT9RXLwNFFE9vgpp76xpJSsObyq5x+Gj7Fivn1Mruo4iJF5eGAJqsaTkgLw32Ae8N
oTzTaY+OtyYHaL1wKrLb/jQvDW7zHM3ylCAaNV37ngCc4kK+yN5w5FuwqnUUw11ZfZjktkWV8Rd0
lQRbxB1Xrt0FgPC4qUA/mWOlWajmeL/UPYgGYamNp+RrGgKk6loQ30KshvPyMjpGcGeXSm0aRWVW
jtwIjDe6F5K3TrNlsHPUnGYb/g2RftYWI69Eg8nps3YR8Q1L/zP3W86ts0Km4AFV8gykBnPc8cnR
8tpQNcoj+nIyZKrxGjjeJazbG9UdAV6PxhKHkW2AircEXZhhpczBsdMoJTtiAjh4zqq+r1v9BL2U
yQB4Bs3ZMwJ1cfNRCDdN9WIuPaftMCBbvHRhKk6BgZGHDnvXGI9OA8GJhXcVl0rZgIMonxZzJAYF
WuI2v696QPLQNN0o9YOUVBCwHl3inwa1fMS2+SXtltjWmUMS55gvlhuiOpqDQSTixhm+kskqEZVd
M4WfMS2U3ovEQ9w7kIKMaBt0Yez0+9BPxWHg/svXnC7MXPWppj5A/Bbu3elHqmMuH/Q9JRf455PG
sFT33O41g/c+/guO+q8Gi3TzmOQTxDPfCslJMivYFNaulevrBuwga4C5ECnn9caL6D5mmM5bb0ne
U9Q4/gCksJtvlg6Qmtr2Jy5RWH2Z8VgXw2mcm/yuNC3QSeT7AIh37kO7/eKOqIgdU3HbXl1jIRTW
tIorbJlqHSwlm3oZXyeF6EXLZbyg+T1NYxiR/EOqbdYtKwP7jYCtJ79rVsILQzlSUDdMgqjQ/fKz
Lot0Q2f+TTerbnkhekxmAC9UD85dtBh7R/FKoiPyePIVdr7ZDMceB7Bj5gf2uvrgGOEXMsLpvTQ/
mlSpvUM/4Ki7GviwNuCYLSplaRriY3eS/sQxB8hMIX44XfUi6Dnv4nCYf0yowueFEWdM9Htlf0xN
TO7Rkr5aBI0gKDWKYy/EsM8yO/kAX7Dz56p6gMF+ZCy54UKQJ9mnxzp7V5SV1xzzuDbowS4+MQaI
oImi7y9LZZ5aiwovhLJbxY7cdZhAOJTF/Ab7yWCN5HxoveRxzH7UkpgU+zDRO4uZ7tzvW1SCnctv
aqUGQzE3f2rPlfvG/z21UESr1k2jpjAaWqSU/l31IDs+MYy+TmIzv9OUhcySjrLBwerN2CHUQt5o
DORlbOTTaJsfmhe3ByTBDFdMvyufyGUCi/TNH8VNDaxb3dzt3R4ZtufLdRgy9fclCJdAn83Uljdt
N7SqIMgAbNj3iDsYvR7dOjjRUl9wQtmHhNnbdkoqffKGdt/mqrqzJvkj7JGQu/bbMCi9GWfxopbm
FfjSM/iZXdYOR7yax6RayQLKLB5bZRSPOWXhHfiQZ9jU5jlw6culvrr3WFYbxzcemH35LRCbsbmo
kU3WFNlJpMYq+eYojR6hfidyA7sgi3cxBI9z1T1SanfRlDqnAGDePeak4pC17FVVBpIezVJF16T3
YuREJEwatOKxgEJPGdyW6gJVl+PP64Fex8wIRpbzSkaTSa/ca++DenqYFk7dbKy6ncmo724K7yVO
zu5d/soqUx3rxf/wQi87YDPVW4iyBJR6fG4rn4Rz+s5QKogkbcigoUUBMBgV2q6Y0Ap00OnvcLXC
HyVJKva0festOGd1lkShKphSACcPDC7PcPTj8KVwZ3kNGTFUvTT3U0wiIIlrpN4Y1g7BJO36MMV3
x9gf30PZMh7pUheIK8zrliCbqnDOuaD0MvVlAQMEAxfXO5VcxBCyhOLAUpd666EjLPorzESW9dsI
rHQz4CY/IEq9LqHdR5a2WZ2YAjA+oIbnxkzHL3CGViTSGv8ViPQFldC2sYbpfgq/FMGa2Ib1i99w
oyTONK3cFT4c+0+pKWOLhfFkavhvXv5X5s6faelBRvjubi5JlwiIDObN0NQDlschNoc0NFniJhJx
0qgeq4UObdi90V+r7kZnfBOtpe5mwKcZp1JmLZXzEEJXIBbvdyFsBG0wV0+dATJxnopPWRXNrvOe
LIt1dJji12AJnuZVBKUT0760AQRK3ICcjBW9z1VZJcmZcJYiOSqxKrDtERuGw9VYPT4hWIVMzp/K
8kEVthVC8s+ZEKHtUH6Glj7Oqwp8SnGZA8CYIyUdIkQz6LxCWs7WcTL8HEZ+r2BehfawMG14QAp2
4xMEtBk/ejCODqoYj0qiD5uWEf+EhS1qDghg1OOjgdg6qr1AU1S3WxkSEKz76WQtzr3WjTgg2v5j
FD+6ls1ZBIQP+M79UszZTi5NhOaDmYtzo/f7jlt2iAWHywGE55yBdy19fqv3WAdj+j4vPXZlBQFj
LEmyNznVH4IaTm5FdP2Ytff5vPw2GmAhpp5+84YAZGBfOKRkFZv1UwhCKpleGXjtAby0V3/07mFO
kJvmIRZ1OdB6cfxUVCKg2QnOiHUI0WxH06cglsaZrj6eWqa1XRSP6ZOVJUTK4CO2nJmQHA83V4oS
psrznU1EIeL64UccBDvmHNMB2V66W6hJmLQSXklm3Catmc+nhIkRXnmofLAcwKaJJBAJB//Z3+QV
q2tDzpgF6HpHD2iTCz+gO9ZPR2NaKLrt7kE16TsjP3+XZR9w1gxkNuIBZ8yts2y4mM6T7AqKTJcE
3AQZg2XTC5JV8hLOv5DuQtzUNroMMtSskhOgD2c1ckIfk6zF8wYt+WxoguKc9r1ItXdetU3UriVl
0TCpHcG4uKx1v5fcEYfeNGXkdLKNQDqD9wJYQUXmx5EQuOFGACtxqpo9TZMg4rRXXOJUvwP9vjb1
VJ67St7NybgGcPt3SWYdc4tjlzvPSFDIOANhNuzJDJ82ZAzeS0hRG5/5E5lGeMDTeviQKYenNFyJ
YgxXYv80x+iSCkzafSDZNedwY7b15/rdbJqvbi8eOiM8c/Da0drbJNZbzitHQL5pfToSk793XcQ5
6XSbx+HNZLS5pMZLM6rpUrb2C/6bomIn76+Ww6gCkF0Ne5MwxcF/CrNqfolLA3REkQOzwPrWAexP
ggpnRdJg8kgU/QGV0JkdLSMC4iaxHLfXBSEz4Gq0S+J7lpcBKs/0g/JThmLJZ8fhGh43rDY/i0rp
BftxVs+zRZGU4H7fuWbZfcOrDiXwla1V5CG6TSRNZAP3G12BnZKD6e7IzjF2NFWWxyKRV4F7ch9n
aQbt+tlD9rGjJ96RMVhf43RImRfZ1imj7Kos5JxINWoyUzZT0TyYogjZUjRHj3K52PF8LrgmWy+Y
9kFCB9upp89JM3b2XJoxQzA3J/xBGMDtqCDry4H2vXcNsD/E0B+HsuA5649GUIgoC5d2l/wEhoCd
pyygpbgGNdGIQbRHEk9qrD+dkzq4pjpEtizSGOgvGR6ugBulZhPzax4/jLX3aQ5cBi8D8LceGnRH
M7v39o0aIL6Yyj/1u6Lo5b1vXdLerE5Z0H/OVoGyPCYdu3CL/mybyYOE1rIN4vKPq5d875rz7xQG
uOKo5uQqPJQJZ2SnVfLmG8cWkdSxseHL5lZ5zBnCgBmW2xH4TUaODC4tZ4WamKiO9JbJpHgyXe9A
SrQmqz3L+dutiszAAmLgjQ+IGbOTHWcU3wGJ1/1D7dAX48l/tp21dQNRyhnHs3SCw1AyVFBzynNi
ty52cFySecMrE7ZRoOJZnvN4ID61e5VLrSNTCwBPKWRgPVzNQb9CZX/NbdqFOh8PCAoiJWgalQi+
sSB+ho2dHtXXqP13zfQBOA3ynSmznsoq93eepi9CjNFXGpC3BIaq2cmm+4uYaDbW4W09OxGAe4IT
OY2IpgK3wCabX9dYyMBiVpfgepQkGZeZv6sZL1Np1Yv3WeSz3hlsEnc5E69dOs4u7a+aGGR0/w3P
U+yU9TtBkNCZ8t+1V931UyLOjs/UKaQInNmu4I66O87EJ/IX9RspUEOv1YeXehNKJxOZ5YlaLOS/
CZOavebameD56MnTYX6uw+bmSHu42Lg94p43QGg7ppzE4fAZzkT6CREcG8ntRNnVbxzdNp+9gVOw
gZfmsXqdIFQepPMX9J17Nn/VnE8jUxoeITkIN/3KxpyIBIFFAC1XYS/7JPX6S0qG1GJZf7MZJgCD
zxfLjGkf+OJduvKQVT6UJkNaj3TngP8kNIYdxsKM9lA6M5I70F+H+zuVSGCU925mmPQY35qAqjV0
lMidvJ+VlU0PpX2bw/tsrO0f7BO879yfN5mTbLQHo9gKA3uXCNRUBS64nTt2mxK3V9FwXduCXqyF
v3hHnLLYoDtbNmXuvI3qI2ZkeF7MvjzoWd64i6qDGrNIDPGlNHqKU7E2axk0DS1AyMXfgcJWm47z
3abosx+CJGMiFV5Bqz2M9In3NQQzkOQw4BnnbRN/3GU6v3IJumeUUY861h1uY9Jdq/JJ+8FVdfXP
UQTl1g/JS/FsFCvFXO98UmoN22ccpVHEwmrTDPCdKG4RXFUxzDHR/xrykuk06YmmeecNnsfCkNJJ
XYybmhHAwyVg2J0W0UxIqTdW05aYpYzYtPVk4A7loSZjk9sbRFDc4QwiVo1YKs56U7glKvO6VMg1
sTqDWrQ6bmyTdY/MKy2q5VThjUCS6NFclqypCsEhrv3mS7Hh3y1BgPkav6kkLYujT/2jYF2ktx0/
oEZpNpOZ6iNdg6GvjmXa1Ud/9VwUPv0MrHQU9vnJatC+hOODOfBMOEv9f7g7k964gS1L/5VG7/nA
IUgGF73JedAsa/KGkCWb8zzz1/fHkOvJped6hQJ61YCRYKZyMpMMRtx7znfImqtsWmvY81Fe/cjC
vtonJmzsGvr6TrC7rZpyk8lCfT27WrPBexoiII7dK48JlASdSPGvRBomSwosIafghOUgj8tj4UKY
DnqiHCNbu2yq7Kcfx/2OlfSov9ThTHduHtHS3tnd1J9rt4aomRqHuuiZ32ezs2Zs20YW8TYB9N4D
5k/0Z5s+7otNYffGhtyxde/E9lUIUh69pz9zSWUBlyPL47BbyNGErLXplhYQqzFixc4zfbNpjO9K
mB8UYfwHs3k1FsKE0gOnKaGyhODiU4/ogIaCycpUEnxeuhXaiUXzR6YHiX1pB8rI+DlPWbINrEWq
vMQDTdSpqsmBnUPuwTGDe4K+zfntAKr1+ht0KrwnmmGC4+V4UQ21HgFhgPv3pFfjJun9iitIG+3S
tAqPtteuK0GuEsooAoArinNj+Ciie9dYXJtYsIBaVTsl8cyrEqdgQxqbhHsI6Iea/CK25EpwLWYk
ZJ5cXDEm6H8PlyZn2CWlZ4orbflN+SZ6jBCHkKA+m9ol0ORm75P+jn21HXT4cRNldJ/QkOXr+I5L
TZK7myS+H2rcQvRwxCZzpxYg36L+nhf2R9S3dxS7q91HqJBZlysdS/2mx+2IQ4qaHmKE2U82JLLe
dn45EQjBxCZG2VHBU9C95dTM+FUJqYvWjuFREl9cgwFAy53UqmuBIGBX6NFbKYvDMHByOJodgQMj
sN2bcEZ73nvf9NVu6pGML7j7OKIw2cTrGVrCrsmyu47rcLqC1kKY7aK71dwcbExmbn0ZEsLeC28z
yz7eki7/sigxaNO432adrNEsQ825NupA7F27OHRhlm2bWftuLPhnLclvW8O3N0OXu1tO20t06ASJ
hOb3fPZ0PHnLTYU1NYIoXoYEuIqAOQxGHxK2RMLEy5Ybx7xL9FJuY1HTEsPIqG6qJDxxwo17PK7T
aUiiZydH8mroV06bnIeJunYXjKc4MoB6kcDmojkh0oNrQzRe1zJ8mN1XSwY9qg7Uwqkn9kDZHAYu
+5gY5q9A6z0usxDGEs831iIF+o5mOaYGVolthcSJaSYx0JgKIdFJE8aojWy7NYZHyzSsfcUg55Fs
ir3GIFMk8SUWYgq1uautJLF2a2pSi5aW5MUfqWkuEkYYqOHEIdEGzrg22/KVJe6ThNROkKh7yQUw
WoJ1plOR0uWXRSx2VVvdIZ0etlHm3nksB2xWJNnQ7rNAQlLKqWpOU3qm8lwhd0rRArC0ucdD9ziH
xEwPhfbsNCPIgshHb5y+KuUwBk9kzouGeKKIih/Xu2XhwORpeoXPgjkACuO+EN215nnBadZ3OIOv
UGvniDLbah0zFw4CYtxLPx/XNJrFCWSI7/G7ITvd6TZnQsclmvaWsdEWa1tp2/WuttJ7dVYZPtWQ
wQybbQlaUBP+jcV7b9VhqVTP6mYG6uqk/nUwYoNotVu3wmdCRVw/FWWV7Uw5PRLt3e+YdDwNrsAe
XSXBbrJDTPq4VuGwYopqMuOE1Xtp2FwwbCNMXr5tXaBeqZYjRff1+CymINzoMbXx0RmWq8P0Ei7M
Ga0KeAsby4tywCpb3+BX1/bMcqUiLzy3AMU48ZJxAly0z+5AiWU7I5gbxuRQ4//XBz+9fOA6V+PZ
mxA4oxrNdj1WVgEY5dBWy9Edi5OCp5M+XrKmDsTBBBKhOzR/BhJsWzsgUWIWKC+t7Ogxn6IwN651
vwOYupiJD9Hifq278Z0COdd9G9azwwVdnYCwOcH5mgOdTI1idRSIddAvg5yZ3HdGt4UFnjbJVWfY
3bohB3dHTewO6jaTvj4lo6TauYh9YLs2nG7gHLONm7BG/cMOdVOkE7mz/yvvspsiytvm//zvxd70
n9xFnm7ZoOmNJcbLwPfyBSlP/BFhPsFYo1CPf8423vzYxrKWw5tGqGSLVdxz/JrSFieEJyBvFiDn
5Lx6lPH2//678KJ/+TLCMqRtCstlKWLay5f9I7YrDfvJAZ1SHHDZUzCyRb1LpwzJUaJfYra+Z0Wy
wb1HVgvqK0pBEMqNFotuA7wW3XIRPBbFfcKpdeFGSX6xKKEpNd+VYZJcOVTKcjAYsZhCqk+jv8XO
mm9cM9SuBdNJWLCUxcFKn9o0g8RZJ80FfHBElC2dTiNqF5BEPJ1kzsRpSDDyGiK5a1tTIIy7Iks1
+kXn/ofe6xJOSxmiy0VqxCWn44SnH6tncEdbrRMPk73DEhCs0QTrt1oZMboPvX1MQR3t7YK5vbCZ
/wQpl81A1HI1xMaOw1F7KdDwWnCGlyrKUGlXZNobzOYAL8lSj55mb8HZpvkW6QgOlTA4xhBkj51o
j75eOqSGl89mPWQXQagV58hiYTP5+Z1W1vJEGQJbQd0bhARznJd1xDBpQ/7qreWKOUvrGixsvMpH
/8KLga5SREkDeuasuq2dtOOrwXWpwjR0JZDcWvs09RG0FbE86lBX6Wqn3t5kKN1S+Gn3iB+MXaHp
z6k9Z9hR5Z2o0vmyoBi9aUsQZRUobo7puNkjz1pq0fWPxM+D84jaF48EQWOGmWoXVA7fuVQYp2Ti
ayYxRcTByORZ+NY+cofxws0ZBIupHS9RCmpkk9jX+lAVP8YwCVZQIeYmf0VoEBEzFB7oWtqvHqJH
+AjlI+HxyYVGlxJVm+C495OLUMxc6CktFplpfjM1fE7pHL9gFT+4JRhvVG0tCkExP2UeQePQIH5Z
pWnu9YyDCT/KhH46qR89t/1upMZA7ZNS2DCl+qVw6uwo/OxmIW1dxk4/UOxYNgEW65eW2UIWLQud
UJIqrThe3JmKIN1+fYTE4wcA1Dfqleo1DAVUjKY8/HiiDuJ/4/QTyUUOVQnkZwm8AgiRHV621Vyb
TEltOBEBMrpjaHvjXTPW9UEYyNxG8OeBfBQx+oGcRnQoXfKFA7BR0QTYaiqqy8Jz9I2exDpnJbXU
mZkUKhCouZyT+X0znNEOZTd65gaH0gFWGsvpAla0t4LwjCSsdY6OUdUELNQ/Ky00ubI3XAGw5q5x
e0HcKGpxx3wTVbV/nYJ5WnfdQkUJTShChY8dih173Q5+ikEjkZd6ncfMxIWLeXGY79CfF+RdefHR
Jx8K+giuvT4310YZl9eJ/asK+uFBoqSxjRbQekKVDmWmfY5ifZf6GF8S2ZL/DiCUtmBMLXByf8ig
qGEM9OLCD7r7RgvKy5GIMeaP4y4qLSKLyhrbYjdTyisIQ2Cf1TtfzLRyKeRoaCqwEs1bf3TgbsEl
CHPrKnb04WRBGE8T0ACxVasaU8saEVBRUIRi3Y7DcHY9RKU0pwlcdssInu78gxJvvUbsl+71CZJt
SoCtHVCW+feDs+H+y9js2o4QUjLU69hiv1woiEUwfafRiwOKgjVT3xq6Wh6fdPhnF/Zg+ixQkp/Y
/2scMymSARkV6N/HZOPZenQBT+MaGBu5RDkmEnotv6gm/jdf0VycsB+XuCWi0hZ4VG3IZQIXL/GU
5tdrmawdinxooA6jEVvbhlzF9SBp4KH1As2ckpVGEmv802coF0lWARw3mZ0SynHTx8PG0G9T0G6X
IeXDdT/Ldt/Xo3vpIFaLCgkMZ1ABUPSrqBkCNWZCT6mzMP+bq6CBdfjL/0LqJGiSMiN0z/JssjX/
vAiWGlJ6HVoNsrG8uhSBfYMBbwXHSW5sw84vm+wEJ+MiYAykhlXtozEXdDQR5DH6kC3YlA+ihrfu
ja+0k1DNFZWGXjfDE/bvDwlh/eWbClOXnmm4lvcv+xsbouYXUAAPSUzkvAkycNOUunMw5bDJgwqH
TDO8jUF9W7Wyfm6dt3GiFe86Tb2HiriS0s/OjpXnoKnArRSZ95RX7jnLp/FCIuLe1gmXeruGZ2FH
prka/YwFS17akI/wkNk0QFdlBvO7H2pz40HzNllTPPnOSCDItTbJ8bYsAzTQqTgEkefglkXqr7eU
dxIXYQSVfWjp86HW6eSpXfP/Olbp/ztDPgeC5Hj+rw35tFja1/w/+fF/v+a3H9/QxT9003JcoRuG
aemCceh3/BIhS/9gCcPRbxGDZSrT/W8/vvBIWtI9XecgxJdPbsA//fhC/ANIgI2HHg2y7TDL/R/5
8a2vA6FuO7pjWPxj4mxK7Plfzs+5SEwfftu1My2JIOCB9ASOBB4UVAuafpzzwt3FqXXOOhlv0z76
Luk9nayRbk+BBwpS+rmDhbgj3CDedPkvuSDqqOe8mLK9E2Udr90ePe3U26jXWVW6rQemonIB3Re3
2WBDHTeDFQsPqX9jsvtjntNtgVJ3a0QhcrvaegmT8S03872DG/g6TSb9NkS4iSpplWgJ9T2f4gI1
chylYkTqJpBlAaCzkptqnh81O3siIzzaF7/oteLsqfd0BGAOd0DdcUPO+4qy1zrw033AyzCTwyqE
XvtMwA7aK3d6HwXsb/beWtYiOMy9XNE/RYjjTaegfx1nPbnNWur2HhHnKLTiC9d0z8SlAP6ZWWyk
HTW4GV81+RTRe9XJc96nJOTaWFB7GouNvtdlsS9GyKckWGwzgZSXZ4x7s/RXlZ04J6YV0Z4aJPxN
A80RRBAafF13EbN0DpYkGjpxdJ8YT7oh2ZqIyTaxOd2ElIDT0b6u0KKbZWJvWhHIdWR591qEvWKu
9Zu2Lypkc3lLgQejklPeAz+rt5phz8gu02eCSnFjmemr0ZHmQuEu2EWeDbS8JDeGJu3OipsXcgJB
NM9Wsc07HWtmMWAnCXeGxJNugIbO0hoLugN4DWXDO01DYOWjy5yxv3OAF+zMONNB84CJATwEwHue
w3Uhp+tqCOtzJFNI2pivEcGKDcjasPXEgfoU1h8mny6FSdgvmYe21nwNCns8WHa/BbjWswQJ842e
Fv4htWnwhc54pVlVv45nYi4iJklWvqRHYNJndk04kKNfZrP3w8C1AyjepfDU5nSKAlzGU4ve+Sqs
cDAieX5lQhZvkEVRiW7iq8qol+CN2dmN1gUXcqzuJdC1Oh5WEijSOjV/ITMoj2HW0VIATVoj1F5J
29qiBYs2Vo3GoXWCc+scmuItoYZ/inOEnE5Y5Hth2dOFTqsOHaB56xUJyaF1n9+F4aMfeumZoCwy
lSIgNlobbrQ4ownbGEguxlU8RndISXUnJPVUvNnVPg/bbqPX10iK8h3Z6nTFiezNOL9dqsOoUFaJ
gfiuFvR2ZPHkWSgES5u0CtyW69rLqTwK9xXH13vLALbWZ1pQNTKyhZbGop+q02T/dPPx0tJz3hvZ
H9A/mrRjNHCo9yQh9Q3yh4UMvDPsdoXooTxoVbFZVD1B3qxqA/6ZET9XFGWPbmnNN/WAmq7D+F/3
SPywC4KLgO2NcrRGF4Dyp0sP/GrZikAXUPBVjdxdEjkDnL9wEWPie2cEXvuu/c4ez2mTm8Y5GW7a
lqwCVu+rviXIQAtwuTHxGDlma0ASPsIfIpDNcxINr3Csd0XTjQebPuMKRS6aPB0bRxfh3Uv7YjiS
rfVceuEVocn1hkVFTzeSQy5KSn1D7Rs7Tz5vvEKE6xRa/oRCZ6eLfNwvskGtI0LZ05CqFulzQGDt
eqDrt686/7rSUdnE265uJtShoBUEAG1WnDtTaK/Syu6SNHy18+g6zyz7WkNnR/+VlA6IS7dxRzbq
QwQ4IDWII43R6I9Q9UFOUnBsih1Serk3Q2PVTp1/qAW9m3LcaB1A37SGLWAmp9aBwJB3fQcqHQAx
tagZoEQEJJkiKG5A8Gfp3gv08+dD6hmL8Q5YyMdrPv62vPCP+8Tw0N2ZkZrHVJNIR6burraAPN/M
mvNukfoXh5bBHIhiubLU4yOFfLXcVTcJLoatHYhfrSqOV1SX9lPjXRM4SHk6YXHZjDbnghyC62Zu
jo6J4rn3qbUisbog37zGEUHiKsJ47SoEp6nPOuY8gGUE82T5SbYmhSO1qW4aTEnrmd1Ae5l2qbrJ
WZ2fCOzOP+6qx4x2NDZ5SHaANs5AoLiMDtRJ4UQzEsZzfWdFxanMoCEH5ozlOV/AuBJ3/3wImyg9
TJRLdc2Cyb7clDaiQhGExw4j5j6vjeREIhrHVXIicuLGCYKn1s9ugfC3ZDgAVCEsQLbSO1KSGqji
lkF2qOHhUGzml1sKqnUb3I9YR/W1eoyANX5NEIvoSR8yYL1UhDYyaSZ0gNEBGxO8wlG+tpSE29iq
zuT4/iqmyd5qICzgiTVUMemYKarfR/HRvaL8OB+FpeXFQZE/XPPN6x3/4E7FLnBQyldtaKMcQcGu
bjxNr08dkE7WvMum0TI81hiFEW5O7kEj36lqHR0PDX4xalUupfeCETdA88Bgx+5vFzqolSRUAm5d
e7wXegb+h6Wog+Y7ckLyzAyEA2SmHjk5v+vQF3YZS/VooJSr00LLclpo2QCeJxNI1Ho/IY5LHQEW
AfXrVvQRXUnIJuqTPm++PGYGXQ1xEWQCpXVwHNHCPcyaeFzPJeneai/VEcFkWVT9/KQeqi1Fcfvy
GFfGekeo0d0f5WzS6MgmAzYazwUiI8E6BTIKxjExOGO5h16Dg4uuuyrmqhuLoPGta5jPeTKm6nCY
NU7fQFjlttLNX+YErmAKOl/P/f0gpyj8EabhmzaGclpXy/5FnJedJBlbp8+7WdLn2UH9ZXTHet6q
P2WVA+J67muXPsqUFL+fof6Gv5BFXRPGFIjF4fOd+rzPaN0gIVLvZi2nn9r6eJuPj1i+gdr642PU
/S7rHgh15zj951PUlnqbj6/z+VGfz1GPIT/eikkDsZPF7vcvf/wv76o/fHnPj6/68XHq7x8PqH32
x3/jj031LJ+yCjOQMRkv0hpsy5e3/uPpf/2f/P3vf33ql3dWd91MoCqRLLVTJuaV1YTnUcThuZiM
MdihBt9Tna4P6g/+ZJTE8C3PQf8Gy7tYNtV9O3vgJOGUD+17zC7VLsAEe6J0Y3JR/+tmg+Z7ac8u
ufBQKwyY5xsLzwEUrAXNq5kptE71UnVf3Rhh3h9q0Lyj0RtQcFPZbkr8RCvcuPmw/CcEskzqapTv
uIwiM+rJSUhpkzgLhXJSQErBhYiUlRJNeXUKlx50sYzhcjnk1N0xQp21+ryvHtSWI19tfXlJgVLk
0LdMiwBrU+Xjpl7QnGrLRISzETHzAA+T6km9SZEVJCupzd4PfeDyy8dn6lG1+cejg7SekYaKrdNM
1WnyPJSdRfXiGDODcYjIt4tpB1MvA9MXSw9pWmI+RH34GiDWoIXPeatu2mUrXgwAtu+hsZzSH1jE
TmQqMfbNiM9EiZXZ6w7h0v4xRvgmuMFKiSsgLIItSZyMre17NmjZUb0hC9Ps4639ZgOO2j1iknyf
B++mykAXqv+Hnzj3/oL1x7zPgKAeU7uBsdc98rrP70dHwtj05KqsPvcihRDm5wnA0gXqbG98GyOn
istgpoT4X7e25UzuxMdTaAXQt7LS53I07C1KBkzA0zIG6hrWukmiO/atu7Em8d02xk0LSiiL0/FA
ASc/mV2FLCIygG+k5BVTeeHH8pL2qrYSTDDLV1Dfy3ei8dia17OVt8zerNuPJ/7zp1V38657i62J
Kk1RQEosYsim6lO65QqFIIY3a0L+a+p+okCzRnYoi2RKrVUz6FsjQzUx2W0+XHY4LA8q3UMuc59h
wclxLPwql8755y+BT+33L/35w0TS+okCjfm4V29IPfU4S1yLZI0C/qdENLGBVrMt2WXql1GHdaDj
arNZXviwRNT/Rv1N3RCK9vtU+fwlPw7o5fhVT/5yVz1PPfbv36rN+5G5B1gFDjN1rKkvo+5mijf5
eV9tfTw4R8iK4GqkH79XoHXOQVeyY05V9bGsNTmT1eaoTrWPTXV+qy/HzO8/TkBssUwlPr9yUOZy
PTJP1Lzum1iu+/FyboSar81bdZpQNimQ2UziO+70cu+FfYI3OiRYXj39Y9Nf9lqET6BjTtEuA4M6
UtXW583nYxMO0N1kmNsSFeOXMUj939ve4JKvNslw4CurzY9vX87jtR1fAh2hGMh2U0wQbEaU9AiB
gYg74odUXwRtBOFroD+WPQ7o6vdu/9z3n4+5RcfKPMB58Plk9ZGfd9XW583nz/j52Of7fXltlD8g
J8ETtewaNXB2bljnB3VfnXns8aSFLsTfP778XAKQI1lZ36j3Ur+p+t3UjTe/BpoGIFXteFMHBq42
w65jKqMOxL9vqld/DFVY9ZuDhJuSLpO3eLlRY4m6q7bUY5931WNKN/Y/ep568uC/DUadHz++/TKW
QNHlsP08Z3y5HMYfB7N61DPzbiYY4z/OO7X18Sy1+fW+etHHu/7xrK8f8PVVmkEaWOt8M2a4C2pc
UZcRtaVe+7fHPp+i/mqqWaDa/LxRv8fnXbWlXvdfvmtpSPbA50vUE7981N8e+/KuXz4pWAb8Ud/W
CzdZnbMtlQSrr0hOWM71zxu6xSWBPcv15PNBtfX5GAJFTnF1v2otNj+eqYZb9eafT/3jL2qTXAHM
/9A1P45oZ0aA+3FeqzPoj/sfm18fVffVyaDOs9+nmOeuR9IVQJmg4vGZHFdvZMs6pi5u0jlBBx7g
5chLLBUVxTdveEDpiQ226fQHhhN0VWPp3lIXxuw4d9VDiXNRVFg+ZsOZXnKBUBJT3QO+be+mN5Hm
m35/T8Oa9O169ND6JeExQgejO/ZdPsa4qCyfol6TlhfzFKFTCNr4mInsYnYjyo3USRA0AeWRfVbt
BxhLRk/KtqbGuK//4Y/hBCn2Cr0syjQyBmU2sNPU5VVdWD9vvM+r7R+XXLX5t6d/eUxdutVjH5/w
t9d9fMKQeBdOs9dhi2ZqSrfcSHXuft4nWJ5FDKXzJU9oOX+X+8MyVn08+Ne/f3m5Y4OJcB23xAOx
DGrq5Zl0AfOoZ/ZJBa99rG7VHyZ1Cv59MwpSTAdp8WZEtbMm5RLg9IRzc2gR+kRiyd8M39z8otNK
fuiCcALhHiJU41kqdhEEHwp2LqBaK12zjjqBGBSPTRndGDWkW9TRVk4IiIzL71KztmaT2RC77TvC
Wt5KE9tnxPC8jZj6HwYD8WIz45EWC2hgzudm08EK32gB8tmq6Zp1ZWcIOuKWuiZ1xn2rdef6u4Pk
m0QCZoaVJls+4iaAmHrwB6KU0wlCRTQT5jKEkJeAuB48QrbXhp2cDa6zBy7xz4lj0vkvXHujaf6j
03UvQThqOJszc4MPcTNSZ6PK11MFoxC+quRSgfeneuW5MAXccbSoFExXfRhQpXAsdEYkg+/8JEC0
TNFiAlGyhlKO9n2Y90GD2F00WKXR6b9rhnctNLxJc49poNR+ZRqK/Uwzo22JDihK7cfUERAgKMxV
4C5v+jB+hR4bHNyZjCM0/aSkPHVOdSsJupUxQM7UYa/2i6z6hwWJ6Qqi47z2Kn1nx/bOxdqzTbP8
HdXx0db6clWE47hjkYy0PclvqkL3rln3vbleqMHyceXBLYjoWjjlxkBeSUpC4toFlt/gdKgE5bXZ
QU3k5xkR2xAUPLIoWbZROW9wlRe5c0hrQVpDT0AP4uIdEBSmnzQRPEmimFGG5WYAydNLbZ8ElC0M
UW+sloqnllv3Q1FJ4EaVAKqUb+qqefBmGFyuG3hbIb37eGyndaI30W1sd8/hYsYgheFbAZxuNUvj
G9km6MlNT2Cw9mKwNv5lPtf5rgscCtqEfKLq0KFD2PM27w173SH9l171OmV2AawjMcl/EZJs46y5
cDFFQrfIXzp5RfD1tDbTtoHUpFEoN9yHbDJeWX2yqiR+nnZ1f8CL6PPfHSk6g97NOq2AxtD/cGBM
rT1B4B8a54sKXQWaB7IQGf1Daxn1qDeBYEeLiUxxSsH3dsE+FEZ3bIe2XFlHuot0vgHBiDEYdwkF
1qoDvXQt2oCgNIdehWfUpFo175kHiDY1nG8CIyyaoHccluGPydIxfY75fQ3++ZTbRbtxCoSVZmRc
Qd9CqTuEcGGGszdH8n5IjQt3YKXii3JXDMEFMJPmMNhcV+BQrzqzwP/W/Qxgg9wkQ/IujeEQNRKv
f13QnGudK5zaa5yY92an/5id3LxkpEioIHTDisvQSzJO3cok0WhbV9VzGtsCqFvtrgk9ZnEYH+0l
mSHpwte5JQjGs1Lmqjhzal88FzuzAAOUOM13Z6CVEE/PweCiRWzNC+zP3zWJgbjQoJR4xKQ1d1P5
lld2eBvrWb0qy3wEuV1TbAq1dY9Y/8LFSEEcyfBiug4HCTXiKYoCDmn3zfDh//Ua2DUHdXPkWPXW
LQxsi7r7DQk3aMjGLLYFrqe1hsvWaxgxgGBv6hgvfb/0EtMSbUZZeu8ZpbZsHPalP80XAElQoiZn
yrHEurnHhJDWxEifvIirYQ8IB6XcpNXavQRPTaUUZxR1TxBve2Elt6Yk7bGOrrj8OeCwVk7lHgN+
x+1U3SO5M9+CBQVRQI8NSSeSId5jHFRNyo4EuHseYtIEaz5uE0yPpt0/eUMG6miatiNabHDN3U1m
Z2dQOVjItBnBcpmFBylaMrYqztpOWBZf2n7sEfidKv9pnmkfpe7WyppHwXwHvxu2ZX82z6CHiAeP
/Vu8WNui9mNIDG2zGebyXKdLkVzX2AmFcSm76EBg63glRgwykWi4Qkxcl7KAZB0aANMF85lV1de/
RCGcQ9XjBUHkPvul3PcWDDYEjNRp5/zY1nXE9bXLj5VgReiYoqOhyVkeFGjAUti9pJyAIauG4dIv
8eZImsy7kqZN5JX1ATcwKAK8nsvIzxnYAUxOKezuiHNldHEFTdkRxKP0XsqWnqlZ0woK9OCXFkCv
mjFDtdZtD33maBV4oEVt7kaBJCMcFx5DGFxas/lg6yXcuylJzoBAT9b0WjWldpWaeIHKML0cNMSW
OGL7I025Fd4NB8Om2KcVgyVDw8rNeh9qa4Y0rW7OMnCJUaPe/8T4eIZRFKwDnQM1h5bTWQxWpqGV
W8tN7qjMb9qsiPY6ewwzoRfvrST8HhvFVSwL4A/NkPCWKByp5YMl7G/mNj57NcNbh9eFFfO+qSjW
etElTXFMJ7GD4ybhaqT5waXpQArtKnnl6xqGSww/q6436FY5460d2eGe3Cv+W8V8QCXjnU9GSS8Y
AMN41rWH1GDvBpTp0SIja7YicCeD3KI09+nqazNh5CPRX0QJdYdoeux1ByopIbtpEoFkdm7HydrT
mEuIdsEHTwCHNBHmDZzilfS2zbR0b4AP0d3mBPV5o0JkMFTgeNuZ8ZBMYXsb+ICSTCRQMhyOXcoe
wmG6q70xPhs6NnDN39blxTA23l0QBcOxFuigMaqbDsgmd+xXQ1YUG98bDnBvTgkd5ZQYwhjJ0+RE
PcO4hXysIpomw6YypMzHezvZ5mZUrMsW75MfGQx9c3TfmXgHpwzYFWInepi5N60MDWiJqWEza6rq
wTdu3Dm9SgYUkO53C7LmGiQopS0CQa2QqHXdGZfCj23Ti4oXQSSwBIDeS9MSTk9v6hjRzkLDk5i4
i0Wbsx6PGaHbzcsMDqCqrfkbGTI3ES6kTZ6DwuIgMTdcuyDnliQASvuFwELSR8vzgAlpm444uq0x
Sw/wJh9lEx4MN6+OLWT0teMm2Lato+9WGp39sDt6GA1tRPh7PcJ/DCE/hC/QMm8qvWBjGeV8R+I7
lWHU72I1B/qVq/njlT9UOw9t7NaMme7X0yuVNnyrdviO6ZHoWtff0q9lT+DkCHFTERJZRESuZ/qm
tO5RSUjACLa2GVsuqKlTr4IEBnZVzieuSnSCu4pTMJpWftY896gvCJssX6TdH73ONVY6TBDgZr8A
g72gNCGomrrEBUz6O9LwvF1o9/ZhDOQPuKrf7MxPiKNHRYqhrt01KQHzgWHfh+5TxvqHdjSBf3Va
OlujjC4yEFvadzcIkb91lIMn7YxRfbgYll7VhCOqKZi3BC1TMUbTIk/Cu6hvzm4xu0fXR8ecEAse
TQzKlUlmEoo7ur5Dv8YzSnzrjWlBJB0GoEaT/FVXjrEuM6SrXl9xhZouIdEis6nCNWjJaV/ba3AH
yBeSrjzCrEEoh0vN4VoszZrEjQ7oT9xpq2B0jmbj2RcsLlgzYCm1fTT1gX5IZSF22nM+mEzUCyiV
ZkQzPZOkN9mg2xgdXLlQ0h+yGQEcZSoQyjfJqHu7NBve5k788uExw8aYyZVHPpSJyzYlN3QuAfXh
tdlBwcCxQ9RgYXsTLH//Sm+gRgbV0V16heRnkBkGgC5HG4wkV3NWQaRH2wxcaJky+FnNcNON4wli
BwggPd3PzQQYzQ847r2BSXii7zWUyCur1Q9wzsRtRq7ssKIRGh4I737Jp/qqsYP6qs0npCQhgOc0
MHZ1me+csCyvWhbQhtTzKzIudqJdliYDdpdJfs8y8ACNlbTr0pEVR798CAkexQ2L7768i91pXxhi
L3rSkzrwCBRjgRCnDub5nKB62pKb2DEx4xrv7hykm9KOWSy4frorbStb4ynes2x4xiaAygbNQapD
wNSSAXjMwOXTmKuDh1Nn7FASeEB9+f4wILsHzAPuKY9vOrAPzNDRP8o8e80zF+sBBSAId/g4JlQW
+Dv6szkWDu7ZY9pxFA5mO195aXY/dvLNlvbwXEjvqaqBnjVW+h7FGhzizkBt45aH0eL4SsVVjb30
Ma3dpwZlDw1SY4uVKT3NublBPgxtrwXjrY/okvwqOKDMfSxbkd1jrSO/AhTMOCN2ihdyXQzcqdHh
ahRTttUlVfTcmJ9g6lRbfUx3oeS3dOyYIwfLWFBPi1C5I22D+UA9kY8nEaatC2p8RrjpNetqWGgn
lZXCt57gdGGQcQGyrwczNfaB6004RGMyS0lHrh04VBEIn5U5jsM6gNaKFTbWtn1wa3K92WlI9rd9
yiWXHESWGSud8iZiFQNTvRnsCojzXM5w3hPIBEcPUyFgBDfZEvFxwjUW48kmaiGBwBgs+vappfic
wprTcSWA8bWfMpZLcUArv0CVtrZr0B4+Era5rxDBQCU7gCfRVzVtsbGGpuXE8BmJWxS4N+pr3HXO
CDgjZCRLk+Zkuzg5wiz1WSZOwEqAd+FgnMEmClbJvWz2i+Y2zbLpADPzFvBGsYVwduSkLraxDzwn
bt3r3M98whQsbe0AjnbLur+NM6JmfcRboSvonNSo03TPjjeszjnhOAJ3GLWxGuW2gdHWCnf+lD7q
scUwz0VrCB1t77mY9xuJJasu7saheZTRXSjaR6DJ+boLyHtICI7LY+fIr1EvLFs/XmtewI8n5LxJ
yNJqCQPkhMaHaRV6upah9/h/2TuP5biZLd2+SkfP8QeQ8De676C8pTcSJwhSouBNwgNP3yshnaP/
KOL2jZ73pKKKpEiRBZO597fXiqom2tL3vjdE6OxJlKEdski1G4gku9oiI8gk3S3oD+J0AYsZoxZi
g/hhcqMfGX/LtdQmf1/F6Wc8OB/07+GORQFjKt2bTZVrhaXnuYZMoSdTewCYtPfzBLBXwCD50H0R
QbPrXf8S47ezYUSmsrXPP6RUzIEg5DdwvQfBFgSuVMJcccgUYRCaK3vmLa1sqNXchcOwiUhEu+SK
YZpuKAyTwasBXonuGXHDF2h6Ao62G922c32jj7HqCJQMWNtFs8WNV+z82nxMPNWDBaSyMVpVg5hu
QVoxE22gfo0lgILCNEKmq5Ps7Bntz9j1/2aLn6bq8z///R3BerGJm7aOv7X//m+fqKjbSeX7hfCc
/zZbfPP5Ub836b+Gi3/+o1/hYt/+y2TIzWJUgGwiOWG+3z/CxSp3jBfcQbBCmp1k7z9lX5ZJuNgU
nu4ApCHvqzxgv2Rflv4/CRMbwv0j7I/NyybSbJm+qwMC5b/2r2HiDGaQPkGrAaNotSOaQYy/1yUl
FahS5/Ls98P//GPL1DjwQfoB//234ezF+x6WnMYbw8wTQC38/HLpRS//srfMZNW7MSjQ/FhjWw+U
dj1TAnZXDHuJkT1tB6TVw0vpleII4NdleozKrYfHnTrdke8Fp10p3gtc7/nJwvueVBJc1TuyKsZQ
4ezZsQOsrOv3egR70uznPej1Jyalv1RKKl+DH2s187mFRJU3sruzlYC+Vir6oUZKD+UE40T/QjXg
mCltva+CPq1S2VeohYVZoxYPNFIPJY3jmukhHQYWjP0X13feh0FSegzGYNPRUkZU5cJxG7BOCO1r
7rCAzlvfOHbwefEefDfY3Ofwhgp+DrtGGHlsxIs1UYqrjzseeQ/E+8BzSaeVhNfgIDPFQYrDmjC2
JQZeqWbnJhjnk5RraFsVLyIJD41jd0dL638MVoS7fSgeU52xo67zu03A2hQYxIoJFaoVJqRW3qit
651SK4C6ag7eYSz6dGMccFlUtkZUdwBP2Wc+3YlxW8Qj3IjpexAN/q73fKoUCTaZ2Q4vGDpf/DD3
cVeBYOzrp8JxvrcoctYWAsnrFOvQ8crsro5ktMfsBdCN6TXTf+0T43F2mP23rGrfuPn9XHlfiUgr
eBOdfKZAuO13Pe0RSOUrrW+OY6pdvYTinKTHbvrmtz4GUDGMHAcUJN7Yp6SbYKgYBndedPgCO5J3
DsPZ2Fk6l3ty5JbrpCNM7FKyKYyboNYv7BZY3FhAINPKJ8kgGQVEmlIVpLX8d/AQ/PJVJLhPliT8
WnAi+rey7wtmXd81F45NpucVqCh/xSpEXrw+w3DGCbkyUvCkbGx598rqtsp9Z1N4CVPmRiS3sYM9
ZSwcJG/IXE2q6nlrAuMif9uDW96GTvnCLEB1gJLDXDazfrsq045OzmySzLeWlMlazPYDU5wsZiIU
TBn4JdLLnAJjfaokLDjHxcs+MdkKazeAMOHoyVYX0U0eQu4wMu1gOEm35r8abQzpfmR1/hHJblNa
kuym5T4kbfap66oFbqNLZvfk2BNmMeu9YDe8ctncbftl228fkXN/p8wVbM323uqRc2jsGkbMzPcG
m1kRZm/MJm91Y/yYs/5rNMr6YJNDXWHofPcqVOhNa62ACj97FWX1buC90gT09aSFSPgBP/1RXV9X
yDx93jSLIYfi6ssBFn0HIyIQ/UobLH3PhGl1bpmmddIc+IS2nf0QpCaG7G1MnVFzHEoBEUwAMDGd
+SSK6qlOi+CgIe9bOuA/H1ChrHLrNc6njmUv6p/auU9bzWdhEsm13WBYNzpPPzlinwRafOem/X6w
UNEbjo6U0Ec4i7NkZChp7SZMsdUFyeeiuyZm+tTmZFY4u8CO7rgAmLbxoJWE/eEKAji3zsxbmXP8
as90P+aWqUPIbhn5muyckezfxKeQpcbONgcWuMkwXYjX7/ldvs9hb13NfLwha8+hIeShg+AbtuOd
zJhjIhTrHtzcjNdu+jxpzKBhSTFBWNnX0PU+0LkOl5odtZcmBz1oXHy03kPJOMAuzAQFCOlu7Q54
gM0sbzx6THY77JBSDzwMXLeVxabunlJEcQtbeA34utIl4D2RfLVgOOYVu6VQm8iQMJCYQDpZRxah
/dxD/+6ptd78WeX2wWFVuEdXVmyFZb0hf1w33bWetuwszQ1uV2DOanw5yu07ix2XQf06ro1gLQa2
j01q5zdmHT8YTreWJNHX9AlsVtbaR2dhdiDLgDPGYpAPYzkYsb6LN5Xn3xUBc5K4b7JyBhytMviI
fCgATc6WIiIIl84lAKbvxBxBnaMYu56SYKdOLfwY7BRtZ9qmyXcBBzVg0L2eYSUZTtErwPWnHPov
XJD4KEAPvzOQPJTfq3K45WZwqWnlrBidSEG5ZPe+nrXbsGRCeqJYMfxgao0keF5/ArTJEX0M3Crb
H2CEQKin0VPSNhWcQ0gckAt2hMd/0KYZ15oHq5OZ0UtsV+TZDJBSNKZbLe42jtqFpSSxKB96P+Y2
Z/NGMnhI2Vs2Lbv9xTeJ98OA1smFi2lnZHw3Jh3T9TRG5ZX2yMcwiod6mi50QdAx9FNx6QMkeSEt
KZG9GK1lnIrU7JnRg3iXxNMdC/BnqQPfDRKfc4eyoz2T8J8gfTEAwxT5EFxbsE80MziRCSam9gjK
YnS3Qf7pxwUYfKmxdhAGAxDW2UfbtC288Ws7UDcIavM9kMHa6vjeodv9IOLvMkoTIyNzZnLn8f2U
v3giNIBz3LlM0a5dPQu36eT8QOjg7iB+ULoXjEEzeLpubfeBb8k0QMpFb9CTu1gvODpFeEkHqV36
LjrrlU/vBs/oAXopVFax54vZ7Uk5nRnBglpLzBCmX18RCsgzHyQE59NKdjbbyLKnT4j2Ahjop+z9
rW9Rwx2c6ksuAcP0SfHD7401wTS5b1nSEX5n8wlT+9A3DQq+vB/O9ErWek3P3qrh2qeCWV8Dbl3a
0F/wJNskhwsbafJzHJYabi5AQ9g12FX5azPt71hHNmxf4Oj5BQNfJpfjbRMPh9Yb34MW/LtXNu6u
N4fP8KQZpXuAl+Nvyln7KhJcomPjdmfWCg5oS6viZo+VrjJMhiBGuCUZ2HWDndKx9tpDoDmMwOv5
Gc/Q7dQiQJtNBoe6UIcrp0FEzsGuWP68n8K8PVDLRHeit+uGN4siNx0jz4JvO1FOzUwGBvj7MX7u
yc8OxeDKNEu2/zG9ZK5lcIepJ9xIGypGLxnFIQ2f7FsXB08bYWE2UNx0js4BxKDSqjfzTxeoBx2O
jmvRQR/i7wXvpJzxxVgTAg53ihFUZH7LCHswURekYeExFr2yNcFppAkaP5O9H3DrravQheKHnSbj
58Jot9Z0LeVO16mtIBiCAwKQprRHYA2NWZELRGdUOwb+9yR6KJhyuNhapQZeWDBYDvqYhHjklB0l
g25bSYUewlz/Hd/E9znRP5rafQwixTWzRpbMXfcmo9nbTp1nn+oEH9DE/X1r29Mzncvk4BT5eK0D
88mfh2pT0nBeU7Cwg/67RWyECaZ8w0UdDnbGQz1Fe+5hkEvj8lyY3TfRhowLupTygMGorvlTnnvV
vZ0AlLaPnjQQ2UNg30G/ukr0YpvE4EY+Qy7emOBOebvD7tK4485JdEmy3a3hjMXaOZsQv1PDvLUL
HVUlk/FcBCJUDzNr+nDW+ieNMTrlbWTghnKUacH0yCxiAdzXdDysdKApXwdtfJOUNC9gy9uUjSIQ
8hoOJL0yOHlL2dGdYGVjOhFJTLI3XJTj6qInYQ/ySn7qfiphojNksTzrxHBr2rpxFNrIstFF+zC6
A4GPyAaAVQ6v2pRr+yGdLha5ipvI5cS24/YwJVN3HLhtMluTFftE7zUy7gkCptQ8up5atrvwTtk5
VgdRYmTXwuA6Gd24SfrK3g3KkWpNcLyH/lI3bnvOENIfmmC+n4CnHEYlRhp09zS6rblKRzkTF3Yf
sr4qaAsxOBYkUn/JPeD/NORGY0KcKID2CxDTk0HFedLNc1eNyVUG3hWyd98Z5aUpZ/0OxRhIyym6
dKbzlZG2cKVbQYAeo3ySzeydc5gptl9tZr1wDyJ/aHRvvpv1Od4iW5E7KpYBACtm5mLhOIQNAnc3
eHNy6hztUc+RYAXsLHZFjxkPAPtrC/WRldsKDPFwM4iivEXVGQY0lmePxWlZSNYJ6mFW1t/l4Y+P
eWn2LQ5ZcVDS7k+V13NbZIyCUo0G7OG0fFRHF0vHbTiovvPJGYPhBJMeBurv1/TxYuaT1P4Bsc6q
z2EoFUX4I9FpxaxnrcNLqB7KPJyAsPXiHErzPW7Nbu0UFtNZmmwQ8/m5eqozVfPzdSvfQybofsbH
jRSWADskUs904jZ15C5Z4l8PsSk3Wk9nrbPGqD9zIbcPdpKu3TGHMrVEHXMrSJgAU3HIHmbUtjOa
1yUJu8Tbfj8MKie3vJw02nMWwKauCXSqdCBOl5Tk8j2WB50LOxsQFxAo3/b3Q18DczX6iE6NSkwv
3y1QneLV8vT3B30rpjEOWvF3Gpq1FqneJexX++F8DI3L32LEf0vNLrEyqSr0E8ycJWLKxoMSa9uM
zn6kfpAqC7bfBZicIg3oi0nufG0wb8OOX2e/IcOqPRF9YoZChQgjNdC0PICYL0/OJSVzILbpzIox
oLuRioR3Sb1Vy7MxNyFqQFg1uWuflmy7qWBty7NKt2kkWyPcSq7gW1ONvTkqBF5W1PgOk0f2OPD1
A/cF5hiUmjtF6MJQsnotFJ+P9Ql9Vs1cj+A9Tq0a81qeWXXaHWws4p0aCWvUw/IMWY+1bcX4tVdf
CnSubfPoFBvwq5aDb3kWe2rSs6dtsDaYKKB7r2a4WOsgcFW/PW+SOhArGuioa7ax+o1bdah1WIyq
w4DaL4Khh0Izkqflwe6t6lQpRt7QBITJQqBB6kPz7JYbpuDZAxfP5JVA5NE0Bp2ups0M9Wx5WTBg
vh3N7rtNvXvnTy1whj/ilz/zlirSOUVM26a+mpBVkXl/mR9b0vPL6+VheTlrAbL4uvAJv+Vsw0nT
Fyd97i5s4tBJq9w0VkN7GwU54SOH2dVa/QbLL7T8LuNDh6SXrmICNRFyDd0z4fbVictEdYIVyyx7
55wwaTYnaDbNiZHWDAYLXJptIB5sC9MFxBsE2UnZYmNXDyknyoYIgrEq1DzH8sA5/esZFnIu+L9f
L5+G/MUH6XINW39ij/zPf+fAbyX5pF63ncjrL398NyDi+bHRP0fsB0qGwHH386klfWJtRsfaRH0w
6SM8SXXMdf73V/ZMADEPyMPybPnCfuQ+TPVmIpjAISGSblvZDiE89QoQAgeReuab9RfZtThu1Ks6
pdS21UO9WBEXsTeVVsSbBNYlFXxOouVrbPXsj5eOUex9jAZqlI05/d/f3jQbbcO0C9MX6m+7/Fl9
jz//8nJ5GNQnfr/840tIEtqHvuCKvgyjUmbiMCyNQN9qYe0w34gSNrSs/LaMuHiOZGWon4VMXCy8
SHdJ3y9P5SSusYsC3B/vyokGs7fE8H+PnP6cPaSMKzezVAOt5b22vJvLuOPfni4zp17NTjqOQLks
F0lu4VwqS79ALWUla+r88mQ6yiCo6a/c+qrT7//+8jJWX7E8Wx6iShIC6AhtquvRwqLsuWRxDP/z
dTBM+t7rtP3PX0fl85dnBdfPsRfxgTJxvRG23v383ZdP2k0NJZwaFE2UiR0e8MtIXV84gaL6sDwd
NbNcU9Nu14vPHesH54C6DC8vga+wA1107232Hg1Gf/w9GGly11f8ScCUgwFNLFr9eRCqYxLDqcTl
zRtnU3/bGYN197fje3lKBd9ZoXvw1svLyozSfWYY57993XJk661xY9iaufvbwb98ze+fIQ2CzUVe
0VtXPxd8AudTMbKCjUll/fwPLv+kcRRQYVSxXk+HsZcsseVE3f1idZJH6tkfL5dPMDzs/i/t5Wfb
5f/TkTFJv9ML+X/TXl4/m/bfXuI6jIv4X9oyv/7lr7aM6/7lChvyn6/T4mHeHOTRr7aMJ/5ybBPU
mOVbjuAL+NQ/mC/6X46pht88avOm57jQAn+1ZUz3L4jRDpAHx9ct4dPn+b//8W38P+FnefcTGNX8
8frvjERh/8l8gSbluNA3bBfsLfQ84w8mE1NLQ1YkTJUPmk0gT5SfOS1jilbxLQv++jyYZrbNFKAN
eMM7MfP8OGkUHIzupme1ZDlHylvQ80LiKjMXdtz2G5s4FQNsSurmvsdQ5DuFky9Z8GJbD/11Kqtg
nyXs8Af2G7GD4m0GTwwvxJx8Lpu+tsaOmG6DYX4d3kHgVFsGD9xNNx+8rhqYGGD9oDOlXZfIQXXH
h/RicnGUbO0B5FsKld8raL6Ank+UJr9AO90lCqxvQNjvFWp/oMo8K/g+SZvbXOH4Dao0GfXqSOmR
FLAfrkG0L2D4ayUwf4ui4tYQj12Uw+lIu57BP1oyOlwKZui1bT4hPaHEQbGIoNPKmMBYV23lsyQB
oW0bUb63PAgrZajp2yxOu1Ulxse0Q0Fgx5sa1DCrAxLWokOznkF1oXl4m/g6mgKlMoCkMym1gYPj
oB4YdaW+oG0cmbpUA8dkBVRRbkJJcVx28Y75wISdaAU1F3BgNE/jk9l7Dzk87KbMyuMIeJtLcqNG
7VaMvFfiqVJaBhIyT/CJFJbixcHbYFvkwPA4EBRaOWhVipqSHjxGEUOwmehBaOeh8m+dcr72nf+s
u9W7VRDDgg25SmFpt+lUAyPxjuqzZkZfgyWgonu8DUo6YSv9RKtEFDpGilapKVioNDQTyrM5ggSN
lcCCzfMhxWgxKLUF0bYTaBfaz3p/Fb3+JS6blEES4W3EaLD9BhBZSJ3MECqyTVaSmPBTy9gn/Vyx
87fpNRlOi7ce+HEf0fhqBBIODvBVayMo0KVrn7s4k1+I1tdtcW5RjXLAheVGsqyknDQPaynyNTbA
EFMj+g9v/NZiAwEXV+1IruMfCtOrqAEFBbhDqOteUlwiIiNTTyJxLYc3sALutlZoE/L9t3WmA0WZ
EZKYTMymHXg/atjbLq+brYapjCKyQywujS6N3QPQiaPdUBj7VCchGuI/aZQIxcKIgtZi2shUETZN
bdh3YbDNu467fIbEKSiBhyi3iu1ymo3VWmexiV03uAQ1ZHYlZHExs0Rg4gIoZkaD8Jpwt40hAHKf
0rnAYHpMGws4yuz367YxVrJyb6ggSaSQlC3adniOnqgZPsT1g5cLuGdWQR+govnSokkqSsHSXN4w
SbTzlXDGsFDPdEpCw1IY4pwS06DkVTKWu0Apa3wlr+mVxqbFZ4NamtPmS5I8SHsBB1XYFZiRMA37
hqyN3MUha67pFe/i56T17j7q7RvpjEdK8WLnYsUBCz3t5tQoN9HY301TRLCqtAHReFB36k7bJEMH
OcpH8BCE93Ub7Xz8PU1/Gwil8/GZWrKzG7cobS4ApOZEJWC5Wi5mxRkza1jSSPDtzl8xUXDQm3d/
mu210byPYwfiVnc3dGTf9Vm9QSHtUgPOoxt0exe57rpOmhBxB5V5wmTfOjb/mzy3yPnW81EKX1wI
8dGhMIOHUfrBM+Gck8we8whLRBsX7xhN0FWYUXhCRM0vU0afVUUj2B/M23hgQDwz3VszDJAr0cZ2
ofmcIusF0LBckfxRXT3lJ/HwY410Gskqjz2eIw+O1cYPS6R6UWRvh6q95J796SQ/YoxPmVI/5UoC
ZWODImRN6BWj9+TQStFs/cnN82Y7NN/C2Bwo1DP0UWY4SXvmYiAjMV0NbxIa7zqfvGjjm1ywWjRK
Cdgcr+LKJMt5P5YqCIWa9N7ZG25XX1sqXTCDKt7dOs73AcI3h9wzqH/qWJbULympH2r851FJsyLs
WXVkPedKp2Wylt0wTEBUNaadHlNMzrB4ay1QdIPkGRDwncKP6abbXWUe0hg4NJ68HfphP1aVR9cQ
mVXPXZKhDnGf00JmA0G5vcqHU8O+dMPAuU3KttFotvU4w8IBeZidjqA10pxaG14pbyoeicPh/la9
vzn13xx434f8h5+1XxLPos6CpaxRujLjMM7MbHjpdJvpN1bmOFzhuLy0FfUFCyxl3ZpYgHRq6HpY
7036FQCzEaTFmNKkUqZljD4kNhK1LH7hXiApeqFXo39oMKdkHvtFvZbLO1PJ2MgarnMSxo6Fpm0U
CNucCHUbQ3nHTsncKAqUlxi/W3MolOyNURPaQ05/41odd0iEcJbuP6JtN0+lksVpHdo4jUrqUUuc
Q4RRzqbsZ2CYm135TI7lCSg2Ooj0FbSVtxq94RWWM3I6RHZD1U1kduW4lo4JlhwX62D6R9C5M80G
mL8mWHqtOcWzvPWoyN2n3rkavLUp3frGHyaxKmeP5bPL19WzD9kWbZWpTfdBhwgCAc33jlbdKh6l
t+NUe6vq4aFrJ+3YhBz/PlywvOLAZM3BIEsAh2yeYFEBiy67Fvox6mqyh0z1V0DufBSAAx1Lq/os
beSAEkug7NAFOrT58I7AKmAjsoPKBRd48GiPTWpEP/qaj+ZT3XnprresByrLDHqpOIQP9w0axMrv
Sm+tq77d1F6aOs/XJrejuNamDUK+NTeF/ur2X2I2WMFMSCCXyDupodojmkQdX2IUI06UrlIoKpmi
3tOtKfEr9pSpYMOLtwjz4jDjGcXE6Cslo6PkjAJLo5G6r3Y3IokjsA0WQw8OJmNDoHcKcXD8tttR
SG8OpWH0uzF+t7V5+FLr4Tfg7AVIvXRvCvPswJbiBOIvpvBFK1P4z30BIDb2nIsgSLjzw8HYUIDm
NkYCNFdUCgc/ZUKjBTRXvnKVuhLjvLPWtP4hn9oXQqbzppRgnEuiDu4skcj57SUcKaqQuXuWPtqV
OeHK1Qxaei3BWqxcd66u5UhjqSO2XH3oSrNp0vKjtt/CfhuT0zy1xzyO7mOjss9pZb9XPaNIRj3f
xwRqKD5TrAy/IArmiijfHDyfadJaGzNC4mdR31sFBN4xkETXBq/hKsrm+yymFEjNx74PPONHnmNW
sZwe9eHsHWnCclka3OSoQoeZBxqE+T2IoP6uFsnO5X0+slrJLh4QfwZz3X08BPWOVFBIQRLDqRfi
Oo1TrKdyGjm+6msYgP2c3Y8kpXGNs6bCuE2SU3xo2giATLlUNUGHJhRvliixrGrxbcZd9GzkPu6J
mQkU7RbIWUplBm2UNhUPgZS3uGHJa3bJQzLfyDK6R66Qb1snZkmpjK+Fcr8aygJboYN1lRa2se6n
Amap3tWEVXRzVzf6QwmX+AYI/dpFLlsry6w+UBe0hbq4J5bcz2rX0D0QSTIYKavvXWS1Xt5eA2Wv
LfuxOzAnx+1FuW0tZbn1le92VOZbrkjdViG8vuaWfGXJy9qugdZo9jhzi6q565RFlyqAz7RJdKyU
YTdtW49xw6S7wh2kN69MvJHg763cvBX/BpvESPC6ex6Vv5dfqKDup5y+LXbfXnl+mXqi4YH5t1UO
4CARQMO1H1xjSNJKPMHUcVy0wRhHX2q92Wkw2C8zYuE+pPVPOAnXsLIOG+iHpx4P8aiMxI1yE3tc
V11lK66Ut7ghKrBqlcs4UVZj1knyTVYjgQ2zQsmu7Mem8iA7yogM0gzBibuf3eI6uQnOOvQ6X4Iq
+daD8wuSFBJE1H92ZkPTyXIQDpBV0NlsXGx0zDVa5pFy/grinXEM1ac4/krg0kdniD8asz/TZKF2
zQmgCIuAoS5abvOjtDLeRYN8nezpU8j0oUl0YsZoPFbdKC4NElt7X8jiWhgW/6emgVuZwKdrNG/l
6tFHmGIdYCXyljf10XMQLYL6S+JT01Xv7KLuAXy/DFq90zVS7EKc80y+tRq+irCgiRTP/kPOcJbN
8PyKVmykwzQnDw+c7cGp/Ad7DN89L+QvzHShXTO/pZNgCN8D+HY+HGXbMiCRGazjhqtIoVcGRrfx
+5KevEd7xj3GOdhv0Tt7G9ur0zjYPKMP33ge53k7s3vrx+prhRbFcPxnywV82Gz90X8KJv8bq8+v
bs81xKLroVVfhXH1LRI3FKdweR48PWNvUDBYxeXPDe7mUJyLCD671lOfY/rZa+4sn6HQNnMf7IQI
f0QrVCcCz9xFKvGuY6BhvxkiN+FbJVl+XzGN1jvmyYDDv8kDwjG0DG9tJ7pUQ32XzIC/oBonw7C2
e3oXAVdoRpkyuzzrRXhT2gzsQv1h5j5HqBKRR/ccuRtDcV/qxotJMCqzlG0+tT9SYglleZ01T1/F
Mn3yLfOaVPXt5Gp3gsnmxvnKTD4TjOVFaUVc6q1VbW0BTMeXL3WM0I9M8VNU6Icu4apsHINSMAKd
WLdjbb3JsnrSG3ENZXDTwTHVNBaFSnievqFrZb0n7Q8Mhki+sJKnEZkfw+q+jZJZPpY4KYCBishB
Kpm1aVgIMColWdo5SXHjCriqTfSNLsR9RojHCBK2fcK9sz1ng4DuKY7FmghFvrw1BQM6tp/v8vrg
R2zec7ajQj4mZUgYkQE5d3R9HBLDutKY3C/FqfXNQ2SSFrHFq0cEZ51wbR+4I6m/uTZ4T3VpAUqM
noLq2g/Vu6vv40IwZ9Q7Dq14dzNP/h393pewxwbV9Fs/IGQwEVey7GeWFS9ULzKWUeyetSi4A2O3
CxMIrlZv2Y8PFcMO50LDwcG8ZgUUPGWaRouPyK2PTMxGV+ZZdNI3DFuVgBDbnosGFcl+oHGKg1Gs
PN4mBkWQ/vqErJqKjbIm16bX77n3A9I322sc6rdjRwWAG1eyaqr86gzaY1yKnRbFyAcD6w5hR71h
B8hkedaOBFqCcxGOlzllgrHw821dyk/k06zkYCianEPz6Ga3jXRf/bzvDyW7iMhBz4lgseWQ8LvV
rM03WRLQ1ggOoqvYvurRe82yjljXKshK5j0M72IyPU7limVcaN4Qyeh27g0ys1qyLEgiwWY+YvJY
fri9+aENx6ZmGZcM3C2gW4LkkwwqTwy9jGzRVvhrD5D6Pqq498BTVGRXfGNYG/mwi/zmrgrpULda
+eo4yXl0mZsCKfBRa8P0pMe30guYGWbmex209hOo3Su3vrveTGi266hcJ+3JgRvfmcOLaCjBlA3V
KsI7Oy0Wt66NJbgr5zcjlcwpmJG1axEXBmV34LjciZrAAoHNcDUU6TXWPe8mDuGYBiLCpBBt6zmO
TloK+SfA6VdKQFIZx51tNN0+qsQbKH4W0dU3q2+D9Vg79FEym9knoiJQq9fAjN7LoIJg0m6y2b2k
vihv9DBun4qYjj7UsCiqSQJQ8dzYekTib68zMrSKydwRu4Tb5qQ4f83qDM/N34+hxb7dGL7nSYNk
y9XwtcORayouGwalzm2eDhdz6A0wwOIsbLYc5fhI7mzDcitY5wVCCU8kpIgHqnJMS1gaJmsDNGdo
t2eUaf627YIvoeUwqMioKcGrXeE3zWauTeNg1MNNySgl+1GKk/FcVuwofuQ9J2jnSnaSdv8F8RP7
heExyzRygHXNIA4oXiho7EqGzDWZeQXnKyrtvstEwQCPSLeRYOOX2+5+NNv0IESgAtD2gXuqu4J1
R0Ggb9glsDjzE262g9tmx9TGUjc6pzpiHEriC7GsAGtjQ3kjN6b+Yey+E3QeNxBZa+7chM088ypJ
Bx6NUB82vtVsS9GxLsjHSwsIh/Hg5mZI6jt3LPdEJazVMPYQmmlWG/KbHVAKTJzk+0wnYZ2yoYPR
DNIhsD9z1yjUEDg8C89Nzn2lP9Z+c9CRXGywgt21enhvxtpN4MG3DnyXwWVmUMkFkjHq4GMzzkZT
JEzumOH9Fje+Yk70lxjc6GwEO0Jf6hQ16ZS7xIDLqtTWYaodC/EUzMV27l2+cdaAQstuMp3yZZG0
91lpPgFHoDgwaW+FJsxN7uoqTILoTDKBFupYkRjXIeC+i3WmEBmiXTVMLu/tvGe2aF8H7UvZhNRj
Q2db+Qkh5LRfW8Js6LlQGS1gp3bNNhpq/7umi2eHnDe3gzBd53TX9xRUD/goDoHLvkOLcae59YgN
HtZ2pdyArgG0v3BZ/DLZto5g4s2k/nExGg0z0vIbOEusZxzKast0j3tNnFz1EDaVgBaY2QyZNXdg
DY1DnBhM4SWsLUpS+EPU/HpWh3Azh6FQ1w1NoxdMDT1mrwPjm9rn8pBHGXZ6C6o0Q8EcgMsHWz+G
Q2FyqjdcM09dSDzMpGB1TFQUIOyMGwoy6Fpl3pyqQocLbesguhUmb6GNmUtXcsk8/OQimgCmyAvV
bDYS42BN8bSnnCxP1dzTtc+n/dJtN1Vnfnk2tCxqvOnIBCuXeyc6drDcDRkn2wb1K5RdtiLLT19i
ARUeJqco/WxDTd5bLz93+c8szyiJl7zttBB/f4xV6GZMKnFgzFIQOCGOOfhusBnq2VsL8O8rytDi
VDji10NUsG2ls/IK0eQXPTRaqIqjwuu4y8jIguxciJxxy/0HKd5FLrStxrLPPXoeYpb8gm1MOCGq
+mDFXBrA5YI/4vLQcdZsB6G///6QsD0wHADgmLiipPb7E9VEY/P3y2TKjc3Ucmn//YmhpIFhShZz
ZcXlLaybPVtJGqn/fGA4K6R5rF7Ds97KWpBg9TkLvIYoYC7ov7qdRhYA+m8bihQOknzElZtfS+yC
c09oZRwoYINlPOduoR89QsqZ3sPW75C/631ubmr0IVnHNGWE6NVgtDEHt1MWbFYSn9nMKk+1PXeC
+xyM02qYOv0hC+qbuGKNlHAvXY1iFtxPh/jiJsxb5zNFXljLwTbqnc9ZaO2BuOCRPYF96aZ4X7de
vq2oSmnjowhlu85Z3VKFZEbX8p4GTsMNglZm3uP8eUoakuTTsHI5KM+JZX6LBTcWGI79Lp2SJyMA
J6VVKQV6N9pyjT5N4ahuAqTLbTEIsBzdnZX5zVmfo61RItyuimI3ezLgfmMmh5bS0LpyUdMR5V9z
mQN403eCMgwDIjmO20In28y4y1epwTgdG7FNqAc55akb8nv2iSaDCJV7xEDAdonstxq6oh+015KO
h5JFnAg/2Ptmd5VmxBjhmV0JoXIV1kAEv/ouRXnb6DehJYCsslUxp33mUvfM7ZfUIG4PmOIz15zH
mk11Jqszvs3saDL20WO7U6bBq2mK51T608q2V3nqHR2r+y/2zmvJcSXLsr8yP4AyKHcArySoyZAM
lS+wiBTQ0qG/fhaYVZW3rvV027z3Q4aFIJkUAPz4OXuv3TA8ieEr9+NVTc4xSa+9WdBvsYb7oLMJ
/6sOg5fc6fHkkyf2SjOe/T4pJWwli5cJtos1gzbsu/5blHsPy39buUD3WoTyjgRoHsUkBpckz9PB
ZxA3vQe1vskDC0OMnj8L23mzNSY4PU3ZLNLfi44rK0r2H0Njvbe8QpHQGGnRqlmdqT6iiR52aT43
7bnssEvRqHTAVqq35dWtbdoNl1TKmZSa9tPpwwcPU5IoBc8yAolJPdH2d0nosnMj61sX1yqg/pk5
PbIK9WNQ6S91O+56c2aXGHc/1NBSXrHPvXlfE/NQ6bZ2Uu3VTPCKCD0nXytzD2CPUBEiLYoY1Mga
bMwQ5z9T2CZMTIhTBT6WxGRiRQSEB+wqiB4j3AXx4rUyve8yFPMJxm11MTCVrgmKbu9R72OqH2rq
vlawu48aOg470dGmdzVHIIV2+30dxfKhoItZEiRG9qe4y0rgGnlDQmYx8xIKJnvLW8egyPqs0wlL
mvbtLocsD4GNIYTTiXdNDn7Yymejg3cqS/tiMoJL+pYkcJOed2DQ8A3qSyMt8CF8Hg1he9smagBc
lOpiTO5b3+ifiIMsvygt7E+gaOyA11w3/Qqo6Pe0IWIL3FNoNuGuHTLi5oPmKtF+hgxEKWys+7Co
qi0GtGZLvybFyy/OBs26PaZhYjzb5GsCsEn2xWMs1S/oEEvOOLzUvCTpXWgDJJY5W6cMInQ+RdDA
IcYA6xtuLD4ebxFmeOfZq58CbCagB3CaB/RcS4WPrC2QOfLN8qc4RpWepuqHqfRV6dqvMuYkDeKe
07F8bRzj3puwMYm0x/5la7usxi9ADAfzfhcKmC3X9tAkBy8IiYJnS5nn4spEHV9QSPPXIyPOny2N
biPQjSRNVrHqKZ2xctQfejfXPhQIVtWYj8RtTsIp33RN3NnEVvu0EZJofiNq9WDaeC8McjVayf9s
uvY6jbuDtuRFEmB/TSKBtFVingobhneuZu/CcKI2RuTJ+7rU7uy2PBP4vaQxYnZs3/d0s9+1yAq3
gctifkodrB2N/AYHdK1EQT6Khyutcp9qD6gL4CSNwwaB9U+znB+r+sEBaTTZtAHHgGNx+QMiOgbB
dfC+HPAkEW+6GLm2HR4sW0PsVdKc6OzHlAh6bUo+UfvsPYloOW1nzIf04rxBf5gCOjEUC7DVpvEl
Ksn5gqL1lKfZueq/UCEjsO/bA/7mw1QnNpH1If5Fg+GhIPRedXgPSNo0KywqteP5gaXtUznd0ad6
lI58sLL2kVC8VVFIv8ys+9v/O7VZQqANOTUSLGrjlE8RoV8rE1WCQZjZytaBRMWk4a0okJbcgGnb
2dmLE40eU1c8JGYx/dS8dle6mGhGeiqYOmmyCTgrSfekHM6lXsfD5zbYv4rgSRqpb01Ds8vtT48+
7koK8Z34zocBhrNq6pekTnaqiU6i0O4snEhxxFVx9B5cuklWS6MoxCGwZgr7qQir1SbnW+u6v9zs
C9sl5tNCYmaEZ5MkPipoiD0lU/dG33Nxxfne0GEd9T2Q62+0cdksugnbyBZki/rQivozCfMnxBT3
jQeFobJnSKsBefW5A1C0ms6RHqLGs69Ct9+qkvcs5wVQWx7iaQHt8lwI6IRMQ+e9QkpRMYZZYThk
epZumL6Cx5QbxoGfekfLuMuql6QfAZo+6aL9rofUOGa6bge1yzhPWGh3Wdvf6ywG2A+3JFAcKlJf
+FzoS7qVka9rg2l7g/MtIdhxVSXmrtFnWsyleXEJtph0QBdowZleBaeSAFMwOZvOmTJ2icxSMNA5
dfWRdP2bSlt9bcbxvRURqdwm8ePQFj9clw5SanfvhLRsVKu+ami+eV28FhllQRe/1LL/sJ0UsGQx
4g+G7sH+0WEBIE0yG9LPiKxIj+kEiDQGDUXzJfg8A3c0ORmc1QiD3M2MdO9Oz2GitY9JqZ+J2DD1
GqBKNVr3WWBka1aawmffNq8Fp1KJAc7hE63gk2yKIeZIIDGMOWX1TkPfR5ikM/BqmUsa6WdbowgI
WCgYi1lb2dYXYg8W5rNuIydYjCUD81sz/FAgZPQJTHpL5WO7rJRISE50Xh+EBrDSiQ7JaH8OfUo+
6nR1IdrRNCP/d+h3moemwcqL78v5HZRhvVYtGHiwP5gD4QuOtrwSsHfoI2gysWQKN1jTWUAkWbmN
zFfShMEbZt0+dFpxr8D9go7TvpcEOqyF9lpw1dRxPq9kTt0iGvsNacDeLmQDwcgg7IeW8a3cd9of
pqQ/1YYa+EXotCzN90UfUKjUXDJRxxlp+12zeRZKM7ClhAjnB59gGA4fsmwR8qzNRnjIOowDqeHz
XjvWRvySAjvbhmUq2Fg9EPsYnzomJYvnrpxnJjIlA9IyuHqxfNcj5gJhMF6mNHht9f4klZtujFqd
gi7CRFhUP6e64JJhzo9FMu8IbSUMPE9PJdshugqMQlq3Jl06QdVEorSKwWzhF3JGRL1gXjYyHfdF
DrmeCT88zlACGHTh2rjWsCs18VbP8XCoVU6XzmA+6cRvtTnfdxSRuwCgM3639JESCI3C5LwjvNkD
7/cwuEXNOtCJvCotZtzdtDH0ot5k3d1EcxW/3sglQ37DzpGR78h1hQ/X3hZa9FTXYb0hZBkIR7KV
ZYisVb2bM7CWYbRmX0OYpDyLTijBOwbROrz7HapqxMpMb9YOE1eGQadKsasolbgzgt7ZWe74wqHQ
sJg8mGIYDsh+HjUneRlwRdC3ZqmNCxayOmg3yTiUPvKw2qdYM6iaeeVcog4F2qGASK+1UhmnCufK
aqpTijxHQzAlPaxSSVHvq/Awz9h2QzaEem0xnh8YlxqtjdU2lQ/ehDCkFPElo2+1Y+as73ojfRKV
9VWFaXLWxcFLFwh89dgZ82mMQuvAyKzVZz6SllwOOI8rEG1kbYYu4QcV0CRk+7g6E7RSdPOqLqeO
jACweONLS1sIj8lTSzhW3ZtyzQz/tVVl7lvi3au+y9ZRvqbAWelm/JTH81Nh0aZrmFnCxR2egvTR
LcPTTE/E0WiLlXTvZZcN22zWfjXzzEgpHsgkn0dc7ybcONH9Mr1c+rh3CObWX2ztW5bKn7oNypgw
tZNVoJyx+vg849bceKEpKN8tTMnFnTlnr7bgsC48AH002xKArDlmoq0mAed1VbjH5XHXGyPpRpNJ
c7Btt0FkxBv60bD/0npezZbONXGCJm+xhvCpUdskB9VNyzwwwk8W4JLydnK03X1ZODt3fKU9Q49Q
angg2/6rMBnL5FXwPIzOu2GOr7QjXrpikfXWXrPTcnk3Fh296OmH0dCRzTpKmoapTZjJeJ13AbEL
2mGu9G6Xut2wMoZQ+KyhHKaZekgkeBcipCARp8AMCnGA/ATDx00+54xdW5e/g+vk4O++qYgs6xZT
o14FNQXVcGEgfplGJgd6HcpHZrOOVfzEX+uuyW4P1l03Jv7A9jMEMwvW9t6NkeHnMz7KiSUbgJB5
T3ARhRatTmFtif3Z9QN5X6QXfA0TzKM0I4cmTPasfeGuNF46z8aMZlLsgUwotpYWrYCoPiSk/FKd
9Y9eYT73zg+VQObzXJgMAS3stnuXCTygJr9kAvF2y78ZyRLw2ow8nGA+36JtclOpVWHaR8bd+zSW
m9ab6aUrfc+uT6PvtxnYiDXjRpY5cVLdKsK3QtgM/meP9Ai/jdYBqX91kZYbrwsJio3llz2N1SrN
E7npY+MpsvX2MA4Fl+ZJvndf8DSiPcZMhtmEzzmGvoL1SbunZcsFXDYK2NKmw4sr6ktkynjnLuZO
eM++qF/iQNVwdOZnaQLKIVwqpuADC9qaZMR2I/CDJuvIO7Lcndm2TNYK7HrtsGa+9TyHgcnJei8I
APSNIP6UrhkferO/Vxpm12YJHwbUlqyjeCQ82xY7r8DapolpLaV+TjRr2ES0V5BTQh0qG+IBRxu5
YrZnmBNsymno90Lbm1XfPaYhz8xMehR6PTPcEP6iPv64qY//F53zPwi1TctYJM3/b6H23c/h/xx/
Nurn9B/End93+5dK2/qHp5soTWzG9sKzHNLb/6nSdsQ/hOD3rmmbsOX5w7802sY/LGk4jmsKz3Qc
a+Hb/Euj7f7D49F0nb/otqGjqf6bJvu/02iD0llQOf+Z/ivI/3WZhkDVtGmv/ydKx6wbQt06wRVx
hNUaTdoF9gKULG+M1knTDGsVxjbaXIu+YB5dtUYGvhbn5JER996lQX1FJfPUhbXuJ22SngtEJOt4
aFuaSuCaR1qI6yQrk60aceC6nfxmkyJ/guN115Sj2ALJto6BkAdDVylXR1ntrPdkyJuTp0oaOvgB
+QKxgAZMvsUCxkpmsi/1Ymt6rj8DI/lq3DJ5VDajE1uRCpZDNCyb9NUsa3hqmkeYmOoDXylWmSzR
QNkMbG7ZNjy4RdvegS25utV8wR6jds0YqgPcB9Yo/dUTpkboLTq/aJx+xeC0+kW3hSvJrEa6j5p9
bG1FDdEFaheO+X0fe8GVptt3bUi+1ZZH2qbu9g81nC+APeWhzRh6aIDTcP4cnZQNMotwsr40kMtK
00ouCVMmX+nAIl2cqohAynw7IeoGAVpck9lwIGKz5REW3SC7JuovTPJdEw4vU9fk+2LYwREomFLy
yJWkX4IbviDEi0FoST8E1sN7WFHHq8a7NrS0ocJcyzrBRU5bNY8wxtE41oooxvOMJqiznXUNOX1d
lTNVUh8w56M1oA11tSk6AY3H5KdGbzcR/uoeP96m4E300aQRRhkWPUx1NEGM49m5cSWb6IQONt/U
LetpS69pmdWUybBqMYBunYoHz4L0lFnYcr2u2FkWuUVt+VTCL1zhcLbWqiEqvg8xaOY6krTlHoN0
NLhw0BfdxKBbkvC7fATC1wr10LbTXjd5OxoPH7RiXA31hZjU5pXIHj6U6DC1PM+bqX707P3cza+o
JCAHwBzFMWqt5slpnlsuskMcXOgtybObtudhQA5OTTL4k2AaaxlMbVhLjmY6bjQwHrup5+3t8xfT
GemENhJ2dGXRgD5Orrd4a412Mw+cGhUHHZbHM8ZSpuSYkOeadFVxLKP51Rw51Bo7Y3NUj1vqlGBN
2dbO7rEFUc+yXx+sCBHA6Lm7kLVqC+RhKpBQ2A6AVxP6AInpzVoOlnY/oW4u5vvSdp0TXnRmGG2G
bpZhhgB5MozMmlIPBVQ9xBzz/fAl5XuVGP1zp70JY8YS2Nvz0e5QotaA8uBluuex5U1K5+i9U4l2
tIZ5xkofSiL50IPn7BaixCxfayfdwmDB6krNtx/BZaNepBAqjeY55FA4u4HOyL11t6glGvjN+jpv
jH4n8/aRtc/cBWQ+rNDYJSsnb2fKaLJ4I6n7TaNVcDA0mN0oLeI03ZVBae2Y6RExycHDmK6HP62Z
BmHVOR186uioj9x1ZlG8TvgJme5Kvyq9PTAIn0X6m9GKxwYm1SZusudpmMMzT8VZhw9Y4Lt15Rbq
2WXc70zsdwynzzZBR9agy0fqE2nxU5YBpBxX52AR3Azyg9immvR2gVNBBR6uWZjBwhjRhQVZhNIM
Jp8albUqjb7Y4eik1z/QDSsGhJN59hUD9kbBnPxAEZJAcEddBtd/FYgM1eiCiU0aOtN8CigfgcCs
mmLUtuzLekQae/tX6KKdCgY+Z9ebGQ8bx9mB6yUwgZ4xYViMJKJ06zo942ljUXFX86ZvbAtng/tK
d5dD1DXmx7RgdKj9RN77Aj4J2anWH6y8p8+tlM7gchfW5U+XLOcqKMTJ1LWNG8Vf2rgMQaNsj1bE
PEhFZ98s069GadT+IQCg2PJ1R8Od0RIFKypOoMZM78sWm4qNenTdj3npi87dYp0+gfDMN3K5EeTb
nHeo2FP1Al+uM2+XCqrBYiH9Eh2xSRAgrIpvpmWqdRh10Aym2sZQnl9dSKXbpW3gWRwKBfqhQxGA
SK4xya0YKHeX1PDumG3R0BqCxLfLKth2hRND90XGmqEu84c4/Jlo1b7rlotq/COM+ktYIerVNL33
4YZslAuKoNDyyR8kZawa7R1SGG2Thh2XLa0I1kUZ3qV4e1YSzjqpce4v7DYQ5dlPoVaUH0sa/Lk2
lAmoFvbGaAU6bKN6Z9lo3puc/Ac4ucY5iNH5d1afbemQsMud2KgWsK3CpnpMHbu6Rx0Wn4sMtrjK
iVQxSWz1iAodO70/gPzVzm5YH3NChR8bVTmrhFVFK7V6Z4da8Ni30x26+Zp+cky6Wuz+wDN5DDUT
iEMbjYwwzV+zSb89yHkR7KKYWMW1utSqaI5zyqWp5fSk4GeUHMdMq9zupMrxgx3atE1nsRwG+zyi
YTYivcn7goiCZd3qXGCRibqjtG/B9XC7qeZa5xw1DSFIVMq7SLIds0bU/mjlWO2XoGVuNub989h8
9jqS0T6dGXf0Izkyep1uuwa7j1PGTwx3UsbWF6Kymx2lGS84jl5U3UTbHDzVIgUY1reTce5oa1Uk
JTRDsBnJsPCFG26qlF6m3Y8wL8Z5LUfjA2I7u8vMu3OCEetJg+RGc9aDx650CnHykFKDN1dHN0ED
eI7Huw5L/96QwXfXtnXQ7KhcocoEcAYVbimSTzzez1XuJPqeXfNTq8EutrpntGA7W2Ymfc24XQNq
/JxN5phYU8lAWNB6cHd9doTjxrULKKRp3y/4oM6v4SNvXGX8YmG2DWO6S7pJ28KUvcuZwE+LpiZu
W9SiefNhWS0HBlfbNKjOyqBJbbsNWsfJ+IIz/VYCSTmjfrstZVZUtEeTLBc27vFaDDQsR1Zzx8gY
XenmDh1/cDQi4sjpgfoIFlHKxWB5kg8V6+gdktFgwhQh7VN34LXxHeGqX9u8uexumTwuoaM+veO3
SsMCOGilQCYrBMnJ983cNpfSEFgEzaMeRWvFRY7aBOo4FwZgsajwsupgmL60FznppC8knnidLAqa
qpLlmSEZH2g3jGv0HtaGqA8aXjFgGbDN5X2jMEBkaOWeJrf97s72s6yC/sHAndGoBKdb8Vwi6Kfn
GKtTasQDPjVgRZ044ww45qyNT8VsMTlMW2/f6Jm1IwQJvDGt/tiJHyq7RuyWzlxRCSKym8o3ZTBc
G9fyQDlYP5KgmJ9RNk6j0p+7EV9y2F9vX+D7vUxY3O8GR/VXeywknqSw3wdhnW0kni0gMoG+q5oE
CTfBJ0LySC0+kkek2kwzbXCHUhhcA2PeiLqAlF4xJJxKnUVbBFeWxPIOFIq+DXtIfZEYnasemqRG
2A4o24T0A7LKnQMSEHFp6/lDjsLbGMWkbVQ3sAFPQSYuwytdTOIapOlWLwxFgOHyq6XBWwx6cZqY
6omota9pyMmh6hJRHlJNoEE10yVNm8BQdOa2i9rxxdA4fY2MOAdBcA11OPHiUwQ2bODDNVt0A/V3
VXkC94qJBpjWCVtgGd95uXlsBNNIZz6ni5djSDldUyRcOszdkMyHvl5idIjpLeeNxue2Otdu5D4Z
ePAWNf1LlmUOnUzcNLgTtkicHieE0k43BGtt1uBiQgwvCPdCOSKn9Ty0V4thh1crzI1j7BB7cZA0
EDdDF3gU/EDesQW9ZuHU7G0TcWeu1dGeJQ4/5ZAZqHGMt0FnUITWeZeZ7ACCrnyXKWJXzWIpiXpz
3zKYmPH+h9jbk67eld6pINBlZNU6GF7xgnx03KUy5C2I9qKTu1zyDhmUC3tk890dG47HgoCJ3HBY
9Lxe93Hc0mnE42O7/SapOmcbxa69TWw0JgikrvlYZPg9GWbObVmjhwq3ICSmY20aXxkXCj+3W2OV
W4zwwIGfOs6bFkQZ1sG52kLXtkmiqWGvTfOcvGMbpUAs6aJyYa03YaxrqxH3+zR2LcqOiey1sf+R
fFM06B6pRRxCjzD/p81ZWFcpkFc4DjjndqlQ0D2fG9O50qqt7+sZmEckvijO2409452SY3dMveFL
pZX1yOXm1CxCr9QcrAU+XxC3HTZndlMj2ELqHtPa9xqd7hwgk+ekv/IIOM8oOQXwwD7rDIRMMcFO
YKTvMmxD4uD+FJJzQ2c3masR4FVd7V3N3Wr58Ei0K2nEmHlHeKOM3ZiUvIcCRGEYqx1K3NJHwYru
bppB9OnKF0XyLCLj3a34RPI0pZkFys1yQxvhbkigEIkPQZ89B2V/1prgmyshgMWjeu6LAMj71P4I
WXfnwUHxxCBtjXHx3a3ZoKb4jDbzCCWMwMiUvATmalXPLnY0O+S5tGOFHT5I8r18uOoDeu+UfrFk
F6Fnrn42KSR4dSEIN0Aa53juAatqzkG52wwN7BNYmmUZNGFYYf31wvhXFZZb3IzoeeOgWtUZGUfR
D8cZxK7NCHlCvDju6Yj2e4dn7BuSpTtII2iIbaGv1iNM9caO2N6WjrNhloHhsQte0tB11n3aHMZZ
OOygBu/UIE73uoj+KYvEtZ/dHa4tIHAeXU+Udj624erkhdVZGnl7P5T2h2tayNIi884uIbulzBgY
LmLJUvhA9A75rZwc37Zh0rVoEu+HWd7XUHU5UMpPyoPvqUPf1GD/4IHfGEkWwfhz0h11DZcgCEq4
m3gUYFvatYwFyX+Zbe1VFAJyFicXvWQuF7FJk77Ic5a5RlK11MYmSQ0ukiozySBTGGSAfO+MlKws
iad7nTitc5lN86KIIT2L5ks6XXuyo+5i1e4xTpjBF6aM7gqzGzZUh/XBi7k+dDVGoG6AtEVrCXhi
QEnt1hoEI6q8tL1IjYYn69GBIzLgCDUugeaQemVI7KzYhAsGcsz6Ks5RnNVgmIGDCO1ngZR+1sb0
wAWYIRdnrB/1VGFDi6i9S3qIGZ5+FfV3t8GKEcxdsc9rZiqzQPZY8eR0eDSlkhDgOlTRbGTsmbF2
OOsfZmF4x9EjmlcMlrlNI5bysKNqtAPbOhU2rhmzM9bA/j/IVQAxjEC9KcstNhPTfZo6jBM20/FN
1rgMamAgRzr2a9ivBKfNyLxbmzp7DkETYX6oiTub1ClLuZRThRk6bcIwWhGYgN4bERtWDydT3m72
opA6BdFkqYxLWmfG490SCsfG9ZWV61e/2Pw8PCS1tXguQJAkipM7CDHkWgN9qtEt9qokTrllWA3D
yH7OG+ZOjk1JPjPlW5vjG8olHTTwuDMMOmiYwikY5p+2WWicifG3gAK80ApvRzny2belWgv0SD4z
3gAbUAqnr4ACZmVsJoRyuWrM9veefXiXdM0G1ybug+jLNnKD6dmo+YRZqLVbjhk6hxjHEaUhW78N
wK9823f3wumeSeU5yWxM9gT1AbazVYvQRjzMI1EmIJfDdVQnrzEDVpKAQpNxdBocRZrDgXG+zY7e
fKT3hc1MPCibyM/kQj3WvkctbSkVfjMsHsCjzt8VWonHoQo3HowDh5mG3yMTmnt2r9KUbA7CZN66
NfzChHbWppm8TTEKm9wLXgG2MPz2pOwNo6Ztwiz5moEzL4i8cMlCPuFS9pbRDNImcxl+VsF1EgAK
Efu93XZxSd25PiEMAYvZbg6B3QoE6YjAdrethKsCHpWKMapf2kYft7DsPeISxmM0Pw6kkay1stPI
uSI7i8FfroBVhQnYV6qJZrfEV1VL3U9gNkdRHZzYnglSZjh9IWVbSw8NfYG1ymnVIJes8CTgOQ9Z
+jeqHoAh5LKHS2p/JVrP9n7QjzYj4XVhllD984OTPWuGeIdaWK4BPXnrokb5htwlXFqVU08c2ggO
aD/n8tlrU1BEQ88oMauNfWjXV2Kqw1OX5A/BhNo1i2oUtGrhOFfBfcbG6dKXU7EjA+D7kHXRMVDZ
s91N2QkK5mNLQEiHoxxgX9itWzbeG7okM6gZmi5eGk1PcHbfOtTh9Minu0xVJwVv4FRKyOMTdoFt
Z3TEDlQLytYgh7Ean2MwjgPHiErAYIUT4GvXEKf/nWDcCP//4wRDtxgr/HcTjP7zx38wZrBhLHf5
5/TCMOD7W2BcJFtPWyLK+ff0wjAZFfxrYGHC+nctyTBDuPBjXOPPwELwJyH5rWubpiv+PwcWyDj/
c2CBHMNxHJrTnoVY1iR64D8HFmwccHw2lXWJMK8lfSM2UEoTBhaLpi/qsjWpzWiG8cRXEYR8rBlt
GolzswTKzWbzEpTA1XsRQufUgl3Ror5kuapYT2AJG6SqNfR/SipwOvXjpxH1DAoHtek6ZawHm4mz
Tsg1kmcS07E6lKPz0uTBtPHwUBKMWDwEqhQ7wwUrFqpLD5XcvDmvmmpi8xQnhKLMR2VF7r5J2mer
G2vo0/aVtqJBTyVotwZm57U+9Itlpj/oraYfsQ6XW8iZ6rUNmyshHq9Nppdvlke2YzHeeW6giI4a
CLbsly0tBPKja9f3kUM9PgmiikSIO4Ockk1A5BHTGcc4BYxiM73LHzT6aY4RYQIxOxdVCspRPcke
NZuEtjRv/MLU37olcwBxgsdWogzC6qMsFYTg6TJXUeQPfc36UgxHN8JMA9dIbUadvuHwIQI6YBwS
CnLmQKt+Np68EFPV7R4yxI3qSsjzpgtxzQFu4XN5z7HzkVnQjjIDXNEvJeKDmOOKjCfaXxYorXhn
5Bnk2Nrmza5+dZ1xbEq9W0ct2kmgStvZKoKtZ/+QsGDXilF5FlnyRHRucEcGmjRO86TEPYr1fFOk
93ZNFiH5MKNve8MvRw0fo8hrvGbhBvebAy548ONudHwwwBAtk6WFW2TqMAc2kk4drDMe3rWzZI+J
krDOATsMAXToI/QWiXFLWCcmw9btj31HblJM8bsi8Ymwl5k4Fnq1DyAC0os1NcnGbbyLzCbSSZ3U
2mQhW8oerdcDwi4EJCnF+/LelHOiXTGpV5nBgKKEDQPAg/PAnbpdSGxX5TuAWR6qWj8FxG+enWfX
TMN9iAwESPIv0fTBpTbKrwKO6k7pRb8l6ExiLoqAiVb6W2gr9OPuYPP2BGhBvPJQDfRkNLYkfd9b
dxY26SEPm5NFbVjOg/WWVi6MFHJ7G5GeINKtMjggpwQw4boI7Nk3bKTMdhy+eJLAMK+2OGxbvfKD
XAehNip6lGa+CYyxv9CMZNjSeTsgAxCCtHTE9mxle0r8gxwEbT/VoKEq+r0rwd+HQyY20zITytLi
DXeFOrslg3NlXa0s6j7qrnhmGPXCZq33yz4Te4/Nkz+Pp7EfwlNjaBUVbQPDNQ7YjBrDjHw3RiQW
NtqnZsUXY1ADvkVPbSqDa4gb9HtD0+iJWIwwY7jtwbxoSagtzAW8nJtErlXkJKwcJxG7LIgsesru
ObLNfL9crgoCCRDhg2nRPvTMuLS620F1qMqzowfnGUTfFla5gFkXRCel8x5MZlT6utaWlxhH7C4K
yg9TVAF41nhEI0WetVDktAYupFwJKsqnTM/uAy9VCKHj4BBXdnYhFHWgXEM9ggOkp+DBCCyUIgir
L0nykZGJrqVwNlrPflM3hLHDAhn4ST5QsgYo0Vo7uXZ5ievPldj+oTGmuUQQr0PnC9X8wOtsJ4t3
wgS9EaOEX5VJfo7AxP/+kiXJpRDBQTnoAgs+cg3fEnqZtr1ngvMTIbh4Thk2+7fhFqlYp66gSydg
qNQIx9iQEJ4b5ieu/dhTkIIjTvQ0/4/5xVocNEjk8ATdfnn7+fYdzUi2J4EL3Pb336dpoYguP9/+
/ufH37e8/dJpFnfR7U9/+fb2JwS6E5Mb4+H2ELeb3H7/t0fsoOYdrdR8cT9NF8RhZ+BA8uaZhLSI
NuQ/v9UWo8ft59t3txvdvvy5T+pwRNCc54Yug0IIif9+uD/3+fO7271vf0CCQxehE8EaZW03U7f+
+7/9+zPQbs/rdoPf/93tUf7y7e8nfvtffn9rEXnM6Q5rdXkxf3/o28+3x/j7//SXn//2Om/3GZug
XI9Og+vh34/753ZMgJ8nETIk+PM+3u72+wXebvjnv/7znvz95rcb/uXV3e7zXz6z3/f8y8PfHpSR
JrLUP8+wqnoE5yojKsXUeKdvj3/7YsuaOdnt8f/yJP72RCvPRqIomh2XwI+Q4Mzfd/h9K8SvtOTh
c7Uke8q0xWXTEG1+ScrCWJdhaBMzhjOvHqvHnBHU0ZmA1yZVptDNFi6Hy+23f/7UgrcEQ6Ud//b7
249iufPtEf789fejqLDhsf7yiGSCrJIKA9pYgxTHC5wsPFU8zQzQb99qNWr03z9PMUGKEXMk/y+/
LIK0P6Tl2++b3P5wu1+AoGA76hiJ0tjjOqBJ3Ia5h9K5mGYu/XSAM9c71SmMUdir9fH2XWMvnNQO
W6aNHN8382NazndoMsbdn1O0ul0KKvPObPH0wQQ/Nd7McgUnAmiYUxwWwYpS/U9H/eRKjvSlmL5l
WoUongCsghEqX6YFo3r7IklY+S9//HO72934NFCq9eQjOU63H8fqNCrloOakRaiPX0XkNdumUWB8
vRlsu20NHwH7N+TmhBRLMgGqxb34x7h4+7EeaSURyL2fhp1FiXN0M3C/uqfJo+dAHiCBsAOIHS7O
Tb7gXKdGK1M6BjlUi729RGtPXc+Ns/6IBa0/3n6s2tnY9W550OiBnm5fSFX31thBmGj1y5yFFbg4
kfNc0oDgI73hsm9fnBmh7gBRrV9IojeC9u1LF2u/KkMMmwrTbokN1UJkMsqHZlDxabJmcz1pYw3f
l3EX7uF9xowNX3UBcNFzSETSBKNBWaZ+P1NstlbS+DShrSMIIuuoLWLtfEjwjC2+1KSBoacPtOtk
X38YlURWaPxf9s5juXV1667v4rbhQg4Nd0gABLMoiUodlLS3hJwznt4D2L4+557f9dvuu8OiJJIi
QPALa805ZsV0xkcVj49EwCP4Jv5YdpREJbi5wqs+hLq/R5eqTbN0IHtTOkjqEWwHDDakWyQeMZLH
4HjwHnBv0IlXQTTirWTyUSYkOpVE4jnYtxyyoJOZsbCNrvcsHa4rewLyT8ELrp8BV3bVeogfiMhI
pYmETM6/sdwMrSntq/RxxU+zuS/x6i5Maj9VPLHCpri+B3xexQFJd4iRfrm7/pzOOUsDlnkrX1pO
zfyggb7PPIDZ85YWLDTEhcRsZWP2t5tgCk16HJl6GYRccg1NJbEL5BbPpjc5Q6+YCEgJIdwsrt6/
LsD13j9+N2EZA3+HPZNatgyDDb+OELgNq8BF84LndaVT/+1n3QhRYSTIafNoGVxWcPufw1lO9opq
Xw/ZKonHRtnl/0G1r4e3XnDZPPHV/PM5LJec6e/V0BD3K5l9PeD13l836+8oi8jOYCpvK2Q7jAlt
Y/+44LZlNLSAK0HhLr8c65JEqLapbOrlxWG9hNZ7f92s52D9kdmE5WqsetrCL14h60HFzLje/PXj
lIrvQ4A9M5/EhzYatBmgByPXn7uKiiWoN7WlWoUxWl4Y66vber35x48gkdwM8t5u5a6vfPW/biYh
ZLmzgNcDmQxYLouDOSh0dpJB/m7FieBuxYfTstyEYVM6IxzHJfXZ91SVClBDqEyUqM6KKl/P31/0
+/V3f/3YpvmhkWs4K6QH7jqNKPsk5zKaFdmeSBFBQq7LJIvFJY0eooMx30nNbmLOWw9I5SutFRLq
CnHRbjRsAjckSqa2TNY936x6PMjC0paidyHKV9M3VFvuDf0QYVhHoUU2SRKK6RGv7SmIYtribeRg
j4dlUtPjX99sl5jBTFWSAd2UdW89nj9fBUG0+7yndk+l2B6qgOoYvKQ6mIjtXi4EkpESF4Pm8xqR
9eeTXkDtf10MlPXig/qU033eUuEVF9RRfVTTT6ChysGqkcUYy43AZlCo2oRWLDjxdp3VrCE6pCWt
RMsCUF2ZXiSGbh92L11pCW5Qp5CUUoVQ7T5E2CBL2gmK9rij4BkfWzWH8NiUtyohU1udDYrGUQp9
jKhUe4Kpa9ciGaQC+RHYZIvcaWY58UIx8qSy2SuApdgQUDglrYzDXOzfsISwUa4/Y8jQKG8z1VpE
HSxRBDAPJLPaWibLZnFZa4/LKtqQyYNOO+FFAV2Vy/0lzdTeMRqsZguIyazr50Hf0XEO0Iuv2QqI
M5lvfdNe/w+sKmULXDHLDTswFhMSylOpbVnpUE3PGhEN3DLPN0NdEnuwRPu00qmURHGGxMbv1r/O
cYh8FX9t2DHWzHNw9/3Ud+M2KI6N+kU3ZjrIDSiTDBlZxMuNZI0foqoH+t9QHc0gy3YYRjHxzUSW
LicEEH5DxJF8Ilv6iieSgNXZYBX+Eza8aIj1UWqCyTHRSfnBILu9ubj2LNLll5FyvckFYTHWi99q
w3fRXLQU9PRJ/Yi8+m/M/ZW+v9LgfUtqD3ir9b3RXw1zjLFvhnhyGVAIXE1JRlwfwLd3n+j4lOvO
bWMC0XrRt/s2MpcEs+HPsUEWMLbiOJgb/GWcvuWmpz94wO2Z2mnHMDPNr5jVXwKhndlsz9J2NvDQ
GHry0oY6AH74UUDSo+kc09W1lRLjecvssJ6dbFrGXRWnPPycgnL7IME/WNIv13vmSkL465fW8heh
mY4ZTrDd+nt5+XKt9/66WR+m//Xc9ef1VZMoJ1YbPPr64L89br2LAjtxNF3/+fPc9XdZPOyjHJxh
rv1KRHpqRZpWNjSEADeJKtiNFj/lGQVva8aPM9V4teLhMa4tcujkXF4UYZTQhAnihdJsAnHEPmB9
BUP2MpcT0d+Ab3AC9IsZpl98xZTAR718DRCuZqbkULJQnTqkUVIDCIHXhwaZzv2RcIr6lz+Sb0eb
8qPIaLgVEzUlv6+MrYqOgvgnapKCmIyHoZ+FR2LVfklYrE1F/WgUk45AMPhXA4fsGY81ILokmj6N
GofNWOh3mdrX0l/tXKnX+o9EOK5/H5QUG5U0pAeyaPynSuru+jiPnyoc6m2U+caFdm5zyZsOZC0l
l89QLh5zxJinIC3wGBF5CI4On9/6R2zO0tgln40FCqib9XIfB0Z+x7B7WV+Vs8alHtH0tiIi3zTq
wqBg+XetKbyHMQnbQ1nLB00lvT6b4POKHev6QsQjO1rzeyURUJbnGkyixppfUNfs14OY2kHYFk2k
nMqmkh7Y/SxRoctIo9cM8xPcVV+s/ZsxR9IRkwY0y+VQZmoKs6Unb5lQY5cDlLKTaG28aag113fV
Tei7wliXj4NBcKOWmMSarWcnAPoWtZHy0AeTdMqVCUjr8pKToXr9qMkvE4QZr5gK0HVNO7xnNKXX
Z4aFiVmkURTorUby1PXjx/p7Oj2ou3D3XeUpU86zjmdEXf6VFBYXMxVpOIlhsW/GOnMlQQ8+teHP
B6xWXE5R3ej7fhC75yiBQLc8bygJqeuhtVzCqdQvRYEvZ32LmpnfZRGjSkUaJfqcLjmgYCIofHn/
YnO0Qnn4mJFDQNVBeCzjEiDLOT2trzqHBoq55RLrfN2/rpfd+kQwuL+oRsuPqjhFx9AEcr6+/Vxi
eSkbxUsEUlPK6JlBkVH3xI5atzigwGpNSv4r79SDCizrdTRnrLgy4YNBXI+3YBTwCy2PIL5nr+lC
/CZEaozCuoYNw4B0wzkj8R3Mil94YUDzRtNbF+WWEyoEQ4VLdVQqdM9SuNDW1yHA0h3VNHxntQVN
A8XGQbL85mFqTUqby+toEXHig9C/p+B1HdAIGeuHPHyoa7jb6yMCBKiB2PvvjWWUTgKK98jGQLpS
JkaasLzbelyY51P7ESz2tBZZ1NFAUnMVCdX78xo6mdlZq5kfc4WXHAtEfAJQ41+g7fV/HtEBqqRl
23yajabYcarCQSY59qLB/PrzX0bGACs2P5HljjYSX+XU6GF5MRoy7tc3agE8QMh3Wh8gll1j43yM
zm1rWGemCP/Po+BklPFkfPWdjn9LN5pzYqKnnnUJGxlJE78wNC8nhkiZ0B7VQTmjHijOUHdKO6kH
CT8V3myOeqxEc9uhx7z46FFOIGOQGSpq+pUJx/UVpLlUtjmhJhfkJuKp80PR9udU/uzV1/UBtNGn
LagxuOzSVJ5gdeuAZVrxUnR8PD2IaEr39W+W5JQih1Z8BLRfMrfNDbH2ef84mxAMe0mvfjeQTugy
q5+VkgkwvHmNiuvzmPMenT6OhBehDR7/vJoVPpVmob34QopGmYzloyEJKrb/iLTS0PQ/TT6s9aGJ
0mKK6KLqEdEc8jRkWB5oM+2xWCS960PyYtzmFGc/VWOI7TKp6ossqcMx0WBuyX1ZvYpphbiGw+Db
89yJdftCaYVMXL4SBxQaIcIUS2XlkzdfCto4dXmowqZ2o7e6cJOmSfZYPAm7WVfiJyOgJJ0TmfQ7
46oUrV74iAU1t6GhCU1AKtuoHtvAHB2IkvKrOqvYJjk9ACZeUMRGL/TxK1iLaMBljCzXsRFwqqvl
sjJ6XR85d7666XpJuo1+b3nD1CZO29fHEcPL02DQKl4fNgWpgw50+hDisrH7rtXOgxiEJ0TF9Mh8
I3zDVg+Uc/n0SutN7DsFyoHQu3NuEi4kiiLg1wW8Qdnml9SjReGRFTs5dCBzfeubIdmTMDPtWpxt
T1FPZ319iK8Hrkm76sMn4to2ZWs4G7JQnHxVyh0tato3RA7H9aFU6j4jBIWQZIjaxiGe7UgxKBY5
nnlDWzZRfFXUX6BNHNmqhfekUwA+oa04kRoaXrQ4QUmbpe1XZt6mLtN+jULKpGgZwlXJRJmEYTV0
EWN1r/UwndfXQsb8I8RB/Ex/wSDHtRu9bmbqNoKuYG7jNbAGeePkS2+WNvcODMDxGM95cM2aQqSK
yPtZb9YfO0IqLqbIxSQtQ9P6tOX56yOU4PD/e+P/l71x6//o7vM+MzjJUf397wY/cXnmvwx+BKpI
kinpBLDIdM7/Ze6TMfeZZDNrsk7/XDKJfPlXt1z7bwptbM0iV0yiY6781S1XCW6xNMOkuW1IGmZ6
5f/F3qcp/94rx8xDl03RTXVpv5uiznsof30+RnnQ/Pf/Iv1XVdDHoGJU86yg2WG6JSY5dMzIEe7V
KfUMfTvLbmUcfBBWld09t5/qr+C5fUG0neMbw7cyuejcDeG1LY+dvyMrAgY3RiqtjjaiB5wvE2z2
+eEdJVKV70v/Md2R/eHmn3Tk2Raym8h8O7xLv6sjSIS9BZx38ze9wv+Mnfl7zIy0GBT/bmBcj5HY
GkvTCGzSLfJs/n6M4PInSc7M2WN39gJu7DHs5l1lKg/xwJe87n4EgcmiTKJ3DY/wf/7PVWs5g//8
7yqfFHUx0RA15R//neX7WLG6IDzmbg1H8ad4rK9quBU/Wjf7IbVs2Vb+GE/qY+HbKpkB2+RJcM2z
9YSocb5ipFNvUn2WTlR6PrPLvE9uSWc3Fwb74daB3XOiy/RpqpuJhuSTAdU/tgtv/FW8hCflAam3
+R2w7XEElsnJNwFs+oP6Th2lQAe1mXnOGeYgSlrKcBsiU+/ZvW+2grJHkgckkhUJwjGp3FIqRfUZ
UP05ZafBFX+j0VU8utcmdENYO2zj7fqpukjJVjo2O/MAQ/GjuOOoDn/FzxyOO77mP/OOhUrkRmff
04lowf/2GZgeiqEr6eumG39PXmZ3QGgdZIcQZH/kY9UguIScIezZ5jdfaK8hmgh29oUpbVRtjI8f
SMMy2anvyBToZcmygzU/eF5qyHdsl2l8mx5mLFpnMBa1+Vzckm+61FAQhHPxrO3mR5N0kNdseIb7
WqAeJjnzNL3ln7qLJBxskvYTE4181llXS4dkEfxt0U71JrJsTogNEUpBNKnSV33rUdqxZEe1hWYu
F2+q6E5k5dzqj+GofxUP/rUtLvLTgC0J3WHhRYjl2q31GO2ES3YYLsGhnz0EtzAAt0RLpLSot+Un
WRvmBrdJeCts5Sd2ApeUc0BgIiCHrzZ24AagZYx1G03dm0wTuniIntvwbB7VyTbYHRBB6uA4Os47
1Q2xwG7BqALt1d6l3/65BMd4nt9g9Fh2dkUJ8RGeZaTInNqmtGGczei3NdSam3hnnEZS/+Idcc6v
FmJ91SaPO/2ubynojgtQXvWKVJOu8WOwN9DCIjeMgEBsAatbzz1nIkZdihDiVJGO5MWf3b7eZlf5
EVemeQ++9EvXHBGkR6/+3byRqM6ljVoZF7G2Ufb6BdktchcnU04Gbl4H8Ffp5V+Di6Q59iovfbNs
xhOmwW4bn60H64W2TUH9q9yODtptvh2b9Lu/oLbtEKs944Gorsz61wZ6PVExHe6LjZEchjfKXsZN
beyu34CRIcjHaT91jywk0NQOQSwzJc9t4Vo3Da/QBvB+CaEIZeoeZAobw1805JcD1N3cAUiD9AhG
SU4jexefJ88vPdXY1Nv6QqoCQeFnnHuSyhiotKRQoeYgxHWL7bBHXcIu+nd6B9PvKe8J5pMdWmpv
fKBap+/Q8Wr7+N5+TLY3eeGdbByQx6RMBVejBd60wWDx2fwIlHjrjXzu+/30SlXLIS3YuiEMHnHm
7KZ6jxlxBJS7pchlXpXubt36c/seHmJ9Y7xPj+IrmnMiPzbio3QFs/ifj49Mf/8+OpqSrOGeMSRJ
Ypr7p1ZLTmdTG3S58hZyZE7itZwZr2bU2P/5v/kPg/DybxarvCUy2cn6PzzsLJLhRfpS5WnS8Lz8
C2saSW8Yv4lBh1qE4FqcK6b4/6WT+9/MOzJRa//x6FRZpBRPbImpWiLT+N9nHiWoVH0EB4wcJHvF
wwTXb8xjD284S3UdYJ6kYWi2UtcvX+KALATJ/ITCixtKb1DpC5huyum58BGUzISj2WlazG6Hv4CC
A2Ez3XgdaWxtK7NuXEmZMK2IkerAfTLZOkulO8/FsEmq5tIi6AfQAjqrUI/IZOIr/qPqpA64NZXY
OCS66y/GFLnEtY0ihHRkEX1SmhMtppjzY5sRN8pVTnrL5MkK4m+zuLeLGjjQGvlspfmxigm3zhJD
QKIflHurbU7YnCMizJnIMPC+Q7Xfk5qNz9JwU419PFFWIBlxmkFdJlJMwMoOjekgZom0U8R5byxu
TD2JAdjncFZ0v9sO9PypeuPSGcAhSnn/EGGQs/nYsQKyRYC97FYIdtCcZBU9b+tVLjF40cAtbamO
frq6TS7ygHQvKsSnRPfVMz4fKv4zcvtClhfeoXBIzMnTqvqmk/i0FaeMlBHSS9SFVycU5o/8jPCG
MTVnn8Elh6EobTGiBkitZGFWd2qVmfSmgdTIhIoosWic28Y4x+oM5EUcmPgM9TotiE0AAV+DNaoo
nRw1BZfvd0bq9b0sYHrVmn3SAKYe4gelEH5ZMu8s1+ZnTf7EPQPt1sx+14Xqe1qpM5/Bcon79hwK
VHtaTFyuHOkvXaTNjpoxUfhgl1KdRULfsEarF5mirj9pc/Akrvg76SKaoSdM2oM0/sbZ8DiXgoLR
c3qlZPlSjqRcXjsR7wV25McxzJ9iP3jG3vY7NkdyeriAZxVcmta8LvchG6HCM505EhZjlmIH4ywB
7Ia/TfS1R3jekJM0o7FzZZMp2yif4OLHMalnMXvVUrtH8nzGMdvhZOSTNuVDERfCTkhVwauLGtYA
BhwlwURZd8NLTviQaA6IQsoAiw0JXFzqopA+j6X82zemAzAbRJwWGCz4/ELSoYYOOpI+O/0BrSqa
cGYGOEJ8AhMK8ZSzk84AKEu7BHPZDU84r7ctFj5UcnZJC1MlED4XO8LxeEVfcMf020oD11CJ/gg1
e0AlVcONhLLlqQ/6SuumarG0qQs4r0llm3hJNQme1Yh+vd53NaSgJRdcQrQvbI1aJMAO1bT2HYef
8/iE7N1Wxv5uNgPe5BBTmuiqSBcXSWEzY99hidaPZBlmRq0fgSqrOwgc1ynUwEcTz4LB01gmjbpT
TkRP4IEIjAshJjGomL3WqvgUSq23YQOAgdTzyYuzzmsSn5gVjTouxZL6UShoI6IICOwxiettgSMJ
wjTN8JKRb1MqJkyKXg68CT2i1DUqgpTR3xIu7piSGCGBiFxiGOTDegOfTT6kUc2aTbbacFe15oPf
on6gj9/YsYSeQZ2U0hlCEbWgOkDD0D/j1fe5/ioyX3N6FYcChuVx/Y0WWsmfe738i29EfJxx12yh
rIELqGg4BTVO1rBNGT5HK/UPYSd/V4EsuLLcR84DQApQfdf5sRnochCEuMGwZTfnAnfiBi6SsWXJ
6L/L99mT3+PSgWJxTs/jWfpMCRM54s3RLdt6mHF9NtvkfXriu1+d6FSNPwTaOTiIshM6v/dNccOm
LL5Tz1Sv4WdzUt3x3KFZvBRf2ZElOxAi5FtvfEb6m3lsnkJPtSMVrSDj/NUoaech2d1Ccc5UTtQW
qvKg2jXG2ov4QO9FYnm6hHwcWM5SOEQBYBp76YaqZkmx39TvUoPU6wT2n6cZLBC3eNq0L/PB/G3u
q++ofw9nO8HbjnKk44n9D/5X7WU4yXSZAHTiJlgc0tsEP8TF2hkvxTML+eABC9ML2QI78RrtjHpr
MIlho7spP+nHHO9wPnzNH9j7jF21kORZaeOMYNmMyctuj62H/AKBaH+Ux0MRHFKSnUQLQ+mF8O1a
26HIHRIwr+40eKPpKqyu8DM1R0ndazGH45AJYPlb8QwYlrFUA7Kq0qjG/OlgQCYegfW54Az6g0bE
D4d3qxibjpkzOJHphoBTBwYE5pMtOt1xyWnbwkkKXtN2h0eWxenF5J3jzNgThFm/yRBoJDfHCD5t
EQOk2hYOlnaVD2a05+ZMa6hAHA7K08ShstHtAQAW2h57omoFhU3xZM6HTknMlaFzhJush1q5gYhD
HO+t4GyxuvxGkqfUx/oLziUfD8iq0aH9QVBnerX0AwEs7EL0/HHo96P1LlwW4s1F0w76u1A6vcdl
kQn7BVkd0E14Mi7qb4AMIphAyl60RBGktLTzWDOazyBxaI7EFzM66r81R7jNL/6V/VPzTkO5AhX3
PNY2/zv4YOn7lp/Kff+bPVmOjOpbcaOLfs4+IVaLZAW9DnfQIRFeDxy2GwqEhUc8iZ5vi3vp1k8h
Wy0sSe98A5SvjM1abAMj6yCkQRHnAr8TMkU+zyW5ayxVyduhYhc7YGN8u37tye4cvJL3f+D9it0Z
LTnfSZZQePtbwnw2z3WyBVBjVLvqjnmEaGcOk5fu+4dCesNgSKiCaZ7gr0UJzrotJ9FgI3lJiEg9
SZVjHP2DyQ7UZF/DJ+XyGlVi8wHltui/dMkLcRMZ2WrEMHdH4UvNnegxkKjkkdKyq1iIXazrRBgI
Ff3xPO5h8DYkrrpcuWgsIcXv6mOHUuBAnfMcBzYrm/Q3mbPxm2id0pOfe+xtdfAPLLbzffFFq9tn
NweTBA3fxnjjupoQ7AG87gif3QD4YszovmJH9aA9NqfQw9hv0DV/S3dQLVkMsAEbHIh1KMuu7c7P
yICxE2XT9JC5t/BnBHNL+5fGO7kF4ADZkOc27U6uGrao1AWc9AN8CsEjo7YNb+zI80MCxZsUv431
bFrb7rVghTPuCL/b47p6k1x5p9/THcWcd/wVM9PHPj1HrnLPqSs4xumIQm9+GjJnfKgI9X1Ib+xn
3ls33kdQPc4JwxhpszaqduP3gtDzsgvg+7f+DWXvB8dwY6eLaS489Dtwp0HJUaeZDTZwXxT2eA0g
29V4nty8cMWL/4gftwWgumELONhsy9vH5iq8g6x4Al3dvpk3q9h8hHsIgxRSWCbcfAjGaB4Ytfun
eHLNHTAkf2+51pfsZC9Moe1DTkjRaXSLS3CpfyFmmwx2VxjHrauALI/l1r38wi52ZoRVn5VLdE+O
KOlIY1DI/nPgwZK3M4lempzKdl+KD/pNPRtPxQtUcxaY4JjIefS56jSPCnnqInU4YgZ+Ix1+vrKl
uzDDUAphjxh9tWBIgcQHTsiXFR5sh61gm2V2ieNuz3kBS3uk5VnSZn6TFAfiQHI1L1q7rdFxCbve
90LBA7PA5+SHmCI2RXITx1OB6gaaDPZqKgqdm58pqwDAjMlSatmQNtUXqwoLXX97Um8Qv7AibyTX
vMk764nO0OIX02mhbXHEwnmKnBow8B71+BJuc4q8iBWBdakuNbxelYxU0H4b8wfngrLnsgte51/Z
ZR3mVCc4ZB9UV1B2SR+kC7IsspzpIdshbrsF0UGRvkJhG5u3YDhHHwMLr/Q4o5sJN3F7NOkap/qZ
wb+boCmQBfHc0YMMhJ9NX+1MwyniB8YfCy16aj0nB1TDDn30V8Gy2REM5/SdCoTyJl0pgPTKRrqm
+9mtbnSUY9JXbsEH8xKDgaJ8Wr3bnftr8Rg1G+1X6wbNNnsVRQJMbZ0OHSdg2MRMZYyPAVtBkqAk
J72P5T0wWYVvE/B+zC3kkkquxGj3Hn+0hKZciYyabuOb7z8JEdWwbbtXuGJjRMS1Tepct/E/ggCq
OHZcp/yq7sVH4Z/UlzJ6jB9M7M2ap3nxu8bCE0XM51hsVEQ+hD3Daj7E11khYMjpXyWvdIGdgTuC
nbKtPHHX7tmeducIiEK9q+AsfJuajSeeYRNjClmm3bv5JM4X/yn3DMd/775xfpasAp6Jn150fDW6
nU1wgcV/N8St/1Dc1G3wWJ6yeZt86smm+lHc7gNrZ/AzHbJPWblluHDY1KF4OPfHATw9i/An5rzo
BofpoRd3WrRvD5CWP1Q6iXdGdcJuc16V2tglOdZPSFeYRRTPfCGeBfmqdaWg9Km44jc/SNpuCPYj
dWZKrOPOjzcx2Flp6z/LVC+P2mNJsSR0w/SWfYOThXSQfWtEwyS32QLf4dILhHVpXFA59A+9vveZ
Fifxgx4WW4WvfhbZnIgbNXib6ZsiNsJN7BQkPPPVi9jYDmBcqoGgsK62U5ZAVVSzUXcM4KkNZJt4
J8kb9Uw7On1DHuafa+WnqX9hjq0fOCbIlAYWp30A9H+TX2sWCTcQt9iEU1YJB6N16tqxku0CmGaN
u1G/EcdXiDMhXHPp3yFJcB2Hz/2p/238Gj78JT1nO39V3+warcYmO8D/aXR3ZKIZ2DNjDNtorwGI
hmUW2ko74wD6zs5O2Q4Pr2TDdh0uCcuMGsGRCg4YGYldHsmIqC6RM4sbhNnqb3HPEjHaLbD4o3qu
PAp+DC/4xS/pe76Pd2ixmq8OYCllzecK+goc6w0zxdXcVRfTPIq78bv/Ni9clQIZvc/zOTznv6zn
4NqeEWipX9Y+eqlP9IGpn1cvkHWm/EeaHyayCdMtW68p3ucFVjN3/GWYGMJd1EyLQAADTyY09hhl
ULDMQEZbAf1llpeQobHSSOBgFxtqhngcglQ6gvXgD5LYnvusJX+kQRSJlhGi7PLX9WZ93HpvfRpB
lAzksP4ZlDvpSIo0Xqf1zwVIgIM/PaRB6w1ZHN4aUbIDbSR7xSTFLmScaSviCU2xlh1D5nyVSjDu
spK04hjB4AYyGXyLaxCOfLGzZsmJBeOGeuQWWQTmaibvzUK8JMC+c9GZah5+a2vj55VKcFQJwLpP
MupHSJNQSruRHLOiEgyQuZPoNIZZQ2QUKUZZGofs421v4/ZdSkiMrrpmeJJgUUcZvI9KpsIuWiy4
WxpbduWTIQqR5IkwKZMwUbwsocrEJZR2MEENSElPQKYo27Jl1EBca4rmsp+5SjSGL1HkapWqEm9s
SPjDyIDpYW+5lYbWt8qZCmE0to8VqyNTIacZlcMGBCObtRGTvtgMR7VjXi+TmUKKORxJO7oJfgWM
W5T8c9go77o699jGy0PcJaiEJiqZqhA/Eih1INMP2SXjaFgde0W0pRlsWlWxQh4KnxBV/0MlnPjQ
ythBscQviU0sw2fNTRN3CIoasXKxT4Ij++uHtiQzW6atbk9yBoQ+ytiJTCwqslbdB4NFZrYBGAkT
Rtibh8YITn45gm/JZeQ65HZmrf7gx59pV2M7sqRvtYSXpfX06/spjneiHzH/gtXr1PRdNdmsYIwg
B8osyY6GdgQIa3ycA8Jxcu0t694a4qwwebfv+eJvlfAnxv5zpf3gZas3ZPm89CH0mgFYNTU16wcb
/VFCUrQRBDD8IoAuP5tQqI0q2HZTYOs7vwoYFL12xIRfieHP7GuUkdgNmQGK7qEPPZ9aXtXN98qA
pNzFQrOtBJPatz7QYQiG14WMzZqT3SmCdtnCez+OmNgInnX0sHVVrFrbKIYe3oSyJ5aUpyMFd3yi
FtskR2VVy8dufh0q4bXPw4vOHNpbZF7UffHatmzG1udmsfYjmvtEKhmskd811NMiA8zKmJrXVMeL
WU/icwuwPx8Tr4Pf0gGhYXlfMetMs/XCqByCGAt4B8YvyW9eC204hBkb4jJniaoU7T2vBKTZKlnN
xmB91SMxy/6XqrM0jvruaBQsmMuMDgLhsZb6bqXSW91RcQSNANMSGEgyTCfEAS5UuJoIKVoocRUZ
TgQMWaqzYP8IVgmD8cSOLgmB+ACHl0IEdXJl3Ig+eBFi9CS9UbOeFt+J3P2KxyVPPPfRS1MPytq9
FrUHeD45jZ5e26jxHZE5hhuFISUV2S2HuJBIz5mdNlMmp5rk1jOjSt9YeaQfeokJwAieu1ENd4ay
69mXxi05Z5Ig3kamqYbMp60QPfth/KmhrqD6ZCSO2bZ7OSUTTWlK5kV5SS/pqVsIgZLvm4qKHnnZ
y8jqwFG3NrXf2aJCvy3oyqtp5bdoqO9SNS1lsglqQiNhb2wfraGBLiMOdzhCOIdlnZ2MsVimG9oW
fkuuJeBylGmBV0L3C3TBLaXiRhIjI1gtw8pQWdJC8yezM+leyRpkPZLSi2EMz05W9aKYbNGINH03
SDLjTPnTRc3hqgTmcz/Ep1kHsySrMBCxTgCGCTYjcANHg0Flx8kkX0v6gIKIIVMHzI+lVdkmFmQ5
NSFF0MQmLqXWZ5Wycy3C7E6sE7ZHPivFUuoN+Lp5qybVpaTM0Lb+d4gvU0E0UsK+3zYTnnMdR6SD
lJReujoemh5vH8HZYCK7sn0X9WMglRf6Gl5JEgTRvc23NdK4zxpYkxUL/PxcTMoiXQ7O28fC1PbQ
Vp5Ey7yMJYiVQafT1orDPqvr32V6sCbxMwgyptMlvARnB9aMJqXYZKTvieA2ZO5tai08pwWwCHoJ
LHjY4kzvn/pkTVsNxXLUhNUWoTyrM0E+tR1VkVpY9qrm8BjBX9yQanATCUTQUi3zlIq271iQplJY
T0EdZ27aTUysSek1zbxvdWzNcQ2ZrRZwc4rp49i3730Zg9PNZpYncsBmmTVRlve3QhA+x75zppDE
nz5HtoV7e7QgHFldQ4YnW0mcpMQbjW5KUN1WxV0ARUOuPULpdyFWahpnuNJRqxp2YWX3Yhz4VUlZ
rR76YxoGd9EY7Qb3dtJgfK2GBWI3DFR/e3nXMJptdDNZ9FDKRZrlF8KJ9B3eaaJD04Om5fPnrEVH
+PbCPhalW2ayBk3b8j6MKZtovX0aFSq4/mDcOq7T7USUI3VReI4NUWod2QIjvdZAZVvVG9qu8UsX
DpztR6WnKMIuKin0KaklbSMp3ytpeezN6Eng+F8iiudJkbzhPAmZiUNWi0xkUo5NMCcKZ6/24hE7
GOhNJaOEHKNjTmqVQGVSV8jTJIqp9RGtR0JX7GMsVd1M3JqI6931876/wh8+9DH2J32AtRDIlh3O
JM0r9HW2EwUg1N9sDfXpU02IOB3GLCWSMdnPouRlhblX47ZzTIEsKFTQyLALHRgQGZQoNgCaTdtk
BtHZiHz+uj+7Ssi+DD61vvVj4WFS22yvlSrgWTNny54VblXA1cU+8jNUPWVcODD/g70zWY6bWZPs
q5T1HtcCgQAQWPQm54nzJHED0/AL8zwF8PR1wHur6u+2MuvufS+URkmkRGYiERH+uR+fXkdLuHvt
0RQypxwduuGukzH2rTHeL4pcnO5fuoKyF6tvz+GgT7mfoEG07tNEZdKuXqicMcF9xlO0TUL/VhOK
3NVUQ6QMrfI8eWnmjndM535IU7tbkRXfs1C8TXCyj65HvVYSfPgCpJoczcF1AAolQVecx8j7pohw
beHi7lyb1hpFumFDvPDAyz0dKlt+I0eCJ9pDE9CrZu3K/HmxrGtcLy9txgSCG7ur9oTX2AGo6VWX
FWZPbf+mN6+9UyQT0PEpPFB1Qxdr/wy2usr9nyAJAemVHmnJ+Q9FwrS2emvRJs9QpdR+MOhrtsWO
LVGx3HrdTMUK72q/+eU3DSubxyUBB7rY9abzdqD3iqzZypGYaSntN1BZ0Q2IAQd/3BG03tG+miYv
APiHAwMaTL4aV1DDKDsbsUAshyTHYm2YaECJsWiz8O+wGuPAsOs7X5h5MwRPIbyMbT8vC1XF48Po
HCxNqF8Cbj0ubanAjE/q8vXR//Zbk1fE+CoOrk32M2EytLedxr1MOv77w9ef6RUflIjoM1ozXV8P
lKvF6w3L3hc1u7bQllRpEdbpvPKXW9GqDthJkjayxIb2hf7ixiMKX0zUNoIQQIWlU+7MCNU1gbGm
ck5uUd1fxiiqzgrVyV2DmCCj/vUwzPWTVZCNX9ZsZpfOlL5LMGcXuaY2vx7KEv9J/z3A+n4BPPKv
hwR7gVrc5px2Xn/J14dCGr6dBrCS74rnYtKoYo5bPopwkpC13OyWN5k6fk27/38FwP8RoIO372/G
gN2P/se//fVlL7z/Ufz1P//HfdX28b9tf7RVnpQ//leX4NeX/odL0P2HwgnI5thzfSm91QrxL6eg
Vv9w5GofFDZOAq2c/3IKOt4/XK1tXOtaOJIv46v+owjA+QefautAYjEUdoA74f+hCMCx5epU+7uT
LbAVSa0AoI5kYuf4q9vhb15BPzNN0eZdSgDNVWRz6zdXz+FRpOO+rOXwlDp+/BSl04XqoPwoeio4
nFo4z+VQsGsrluHissZkU+k911YT7JdOlocEwtttmtkzTPRcPNJ1qiNUFlLThyiCe1hZlP7lyVTc
Ooq3P5z2LsBjliVi+aTtA7E0mBqS2mV9zRaMhlHazdx0bf+pCRa0IzfE9oNhLou8CHRH6DxrIoOH
Xtry6lZJcPXGniBMQ2eBjGFw1bRusPXuzK8+sO5izdIEwyK/UgSVnxYTFsfRnqdvom13IeCq74mm
gLDp3X3dsotLC6/6wJZN33vsw8DOqwvn9uHNzKznsTXXd0O/9G8sOANVq727q3XtbTxhx28lx6jC
zY95sRTXzlT38/I0h7E6j7r5EfhByX4T8l9jgDknrr6l3hIf28E6TGtiurfvHSf5CCDb7X0PCXYp
xltQ3EadzdcuBNzBk/UuegSo2nPOabC8Vl7h7C0X2dXz1F/WpPdVxX8nOip2YMxjacvNRKhwB+2e
wcIyPQ+cONEl8HrLbRKp4lAKuztY1PPRMHpLuyF4F9f0SQDAfIwGhMuJtvLC5Ay3SFohzA/VCRY3
O4VDN9EgAQuJnPtoP8Jrei7b0b4vhtSwLcvjIxrsIr2bxdLH4b5hjoQTDdJacSKfITk/J8FmUG36
zpq9U8lSQilCT1ZAa061+s37qDllaaFOHBaYSAacakG/v3Y0uLdED/dGx92DloVEUQlxq9Q0erWu
NMda9izUvDiHPoiPZFjWrb1oz7lpaJKmJhA+Ix0xFoC4U5+xRFi1G1/tyfpTdeJnbYn5NEeN8ySs
SzSGDozhMrgBLqrPhn90m4cwC3vhRRdHMpfg1EXrnQP22ArTgKGNBkzFsfbRqRlVBWNBRN9hBuMI
pgXrg7/0V07+ySkuB/iSGXs9KgVBzzgXAMzIgcHzkvuSWjqDic9xi12XU+VHVOYlS2iv5soiAI1l
ZkpnlL4wfUwcC9y+9p6MgxJux8wevQ4eZFugjPBt5PtAYFyKyJYzSJjNI9V9BbNFnwVoFLz8OBms
CgpSvACT7qv5vZyltYMMk299jnzHNFxfU9b+NKSLTBZOtXFmbzz4yH92nQ6b18mUw9W08U+Cxvm5
bRaWR69nWJfmu0pQeASb8giZvj3NyzN062vT1P6jL4qSMfj644O/YXZStSdj0XnRK4oG4VsH+zrs
k11Vcq7CIIEoM2b6mkzZh4hV+xjQ9epFVPeEeDZlpN9jK6yu+RRTBEIF6OhF1beiQv9sO2wJ3IHv
eO98uH2EysmJF+jw8rQYOZ/JRXFxJ1AFwzo+OJYT7+OyyncuySjIjcCW0pRJ3EDd8UbMud6FecYb
TXGbaKua6XBu5L2TJM1d6sQUJ5SfSoHFrCgtoS5s25k3K8CBqJLhrpKpjdO31dC8UhKADsFsTX2u
i7uXcDFEd9QS30b76ahjv4gl+KYDasQX2sM3qVt8t8NwV3kqPDTaqr4nKeMrpmVD49R3EZDVey8w
5rlO6DzM/Tq+UZ1Gs73GpKo0NQfg6Dk7WcXw0PutfFKZeJBNXz5oDi7UplpMJVeseuSN9w1HokI3
/k+koX1TueeoTt+jCaSsLmq9LwEtpemZzbO7GewsOY9wGnZdAUUxbxMqb2OObIm00lNaWz9xsUwY
juRDRZe5ip3hzhPe2hrTVnvWoermtc5TOQ8fYubOb/8l/JijOVf/niizuO8CTOWlZmgZcUikCQOY
BPafEpynCi/AvLeq8X9ESRi8O+Ec3qsWXljmTKSxwmmVsnomUPTee4WFA4HiHVCh6YGOePO4xLr6
TN1JPfiO9TbTMle03vBW+XsQ4TQY24xjpZ2OB9EPf9IkGFALsJZkXRXf3LJh8RBLcioyulEbzdw2
sV+ixFhXHcY7sA7ZaztT2hk+DLHUb6llfSv84VrXfrpb0GUvAIup+cPJspUuT21R+Ky0y5o0itnG
znDal2n+pJryc/b4zLEo4sPQNgFGvBJcRzTTrkJ68RRwxe/6MGifqCpzlPM7quLgndY9JGQRPSaa
APqQ6ZiZaIZ3a06ejciaY9nyq0ytuyLG700Nwc6uobEojlinpCm/hbHbbKesqC51xhB71EtxNIuV
Mnmsh4PXpkyLEfuQVKtXTrlEwrrCYPaoGN84eBhsqHJ+C4vaHV2BXMOcpkKGPOrFm/Y+ouQ5KsW0
07Gy0fXKCEJFwBC58j6ljZw7evJtsisDCNd+XJIi2rbKc59BvapomigStMdLH9oUpbnSPbJSA1rP
Gf+BGf8DoupHMWT2+2xfxVgG73M+PbMx+rHQ5MVhsgvo7uveojEg0NmLobstjQX+X/+IKQq/VNb0
re7YpzvMAJu62tItlN1JZV//uZD4zCdijTViRvfeq6YVp7ZjTRwGGN550dsE6vD+xwTfHoM8x30v
f8hGuDDzhH0mBercZOYkh7RhpY4VSpPqSn1q+wF/CUnRVzBnTMU1y/ogV5IoMe5TDob72krq7+C5
2igt80WEOUABdJwynH55OZXqS3htTJgeexvxtm0y+zmDMOD3Y3B1mgrZqA1IrMKM8JFaBiWeaUgy
Xc2Yx04u7VxBgsugjA2VdR0Np3Y79piKdnX31AXhNeAGdIO6C4sPJOyxI656Q869eI1AzKvBWgOk
+qtZCO8qeoa2w/TUFFzZddSZ50gMLz05z9eWIWzeM1vFryYOuo+Ols8wukg/cwfnhO7n361woa0E
lDfG+FyAlqd3ZiGaB1m75vvJIhp4RDVsRp2HZPgZ8UK9+ZyUpw8SbkA9MSnyMinukWXpPq1bTAez
EQdeaWevo++awAy3xmqAONhb0XmijRI5PtiNlR4eRm9g85hONxCqEKcnTIUdEMed0lj521HGN8+t
/qJ1IoQPacOsBbHewdQ4d5NuHx3L+piqGEBE89L7VvWyjgjZRmSC6CyExLSAwyIarClTNpTfxoZj
O7c2a6GBIPvlp2w7lOyYYtf+nWZfiGCB4BcvmFj94HvpPluxmh4gJyPfxsOxIBmjyVkIO+2ebOlt
DLnQq86R8ykhu2E26Dm/XtG0/jjAhW99iPJWRguLgp84zLehNKbk5K+9Xe+GBNRladcxu7W0fwTI
aLDvraDEga7DhTEizyIWY7NslIryU+wg/AgrnpmxR/Yh9733ryJAK1sEGhHoE+lnLrKr6ElO5kyH
KowiJM6RbuY31Q3J0ZHhq2+1yalvREKp+/QQs3fblO1yLmuyrUvPex73Jtxg6zUdLjLU7TcfHjvb
oHpMm4caI48TTU8B/STnrMa9mFYnkalwF9izuLiYT9cddpMyiGMjA5W9xdIZeiOoIFW/xzjqs8Gt
z3osWDvr5TlDFBdJPN9VSbshU2keq4hWKyexyW0rB2xSsA88Ta0UZ37cAVW3H7tMMIEuf5ertzcE
K3jLypnqjXk1APU+QViNwAkRaTly6oLzazkooTFgwU4vCKTritJl40fRpur8tRni+93UlSHl2tcv
XTLAUgwH+bBEq9K4BDc/Y+Yx5DVjWlnTH7I2ntpJemgYhGeFSu/4+0vuaRuiWAUkJAOahJ+4xdqL
H6JkMIpRkk3Z5E/mlsZRxVMi8dz1aXAVU/GZVmRpWqvMb82QNuexFPifrZVTDq+55Ey0D/y5Rpxr
gKNCcz1RV4nmPWLNamhGSUzuvrQOASOvQp0RrJbAl8K9pJF2enaC2b5vfU5P61+CB4v5turNUtTz
sQwxhAVu8UxMkvcut2PaoPpzBQEW+jG2ECaWweqjX9hiNDm7yuBsOWx8h4Q9tdU6W1iNhKgKrsrG
UskRaNTJ7zH2BdTd8S+DphfjXs+63FfD5yjZYbmcA6jYhnCmzB9fQ6kCTACErM9+ERHgDenU8B6x
E8PIxrNSKlyiUYfbYFra5EhZ5mqayEZmZsUlD8azhKW1JbWKxYtIOKTEJg5PyOpcAjGuhTxKv6UA
a/Zhp3OWWG4DvHT7Ln9PvWZ56BaJZWPR7blvsu0SRwSAqmk6eS1JEymj+2Aqy1e7Lr8F7VpeSZ43
YsNISQb3+nA28VUZ81IIbzxW0CdhVOL5V2xXesOBReS1fyL8/Lp02bxNMsC4rk9V7hAYvPgvtUdF
uqwX7qLZQGtb6+E698IW15g1kseayQ419n3YUxmS08yyC9bLspUVRjMAWBQc3NVz/ZGA0ufyQ9vV
pZNc63L+3hW0U49qrq7gzb2D7gzFL0vIC0p52RDgXBgDL9llw9IdgK3cUc+HEWLCQdmEFakDBrgX
ZbIrpUPN2W7c3zbEFahGIG8pOcabCBvnZKJwYl3tnN08Vhkv0u7rwJ3omThYX7zMc8YzPtp/KvYv
JMhjamej8dfs1rzchM0ZZ+tbz+FzG3eKH64A2TN4SXATE2+1pCBnNM1Ar9rGF8TC6b7LEEN3DIic
wywpSohbzQSkLk+MRGNauAV9BDXRhMz26J9KqjtLORfPZ7eiEppYbDUAp+/cXwktZ6Foqr2cInmc
w749eccABM0K/cJbwH37QCngD8+df60DFs6dp6UzwV09Yl+ryjK4a0LrXBuooBQoOLvBd8yzLY3H
azhP17nuOJb33ITrLqdXYAnvSIJ/cnLlE/IxvCy6/9A+Bplauv1jWz2WyXRkFe8fQtajo0LK2TVY
9WNEq+OA7WHJg9sCyHjb00MDlKjPD6LN7J2ITLBLuuUvTaXhzjTU2JqaQ1g661suLfvVizznlugl
PyZ+3TCTmRhq2+VzHLZnx5X9Q55r8uh9FB89DZ9IF925Le9NJdVNgvAA+0J9KyZli2GI32nQIEB9
bIo1ce4WybEIUzJ5ilhbhryM37okH9HXByugZ7aIw/cYOtUg6uwQpcGwsx12O1XZUe+y3JagOCa4
LfB7Wf1xCOiKrPNIkKpd8HDNmr49RzJNXZdA00pxC4P0zWt7A7KIdW7OTsvc0ifXg8LJ8aKnYffq
ARvoHKJzceCuwvhx5e089kY81zlhzTR4zwybLuFpGhqikMa5vuCmGtskftKs+aA5u6b1estySfQ1
dEHddBSWJa0cTzDYLkUZT2dr0U920dmPlf4cO0YqYqoeaxvMSNcH+2op3J3FcnC2HWIag7qSZ7FO
czlPFLB75pDViFS+sgLexsl5tgGD1DEusulb3lvde6MXBIPyZ29ZyYvKk29hOhbXKIw/v1asFKJX
2JGbsO0GaPZivY0IMQvzhpc44/7itM5dJrEXxUM/HrnJyTO3FbbsDHv7/D12cIfQ0DE5xEqqdsaR
FmFYAjILxVkxiuhCCoy5yPvDJOIGkFZ30oFtvy60ynAQYSrBsHNdq+/l+tPC0BCcmlVyDtKph53o
N+dkBg3Dfi+a7Pk0hT0DGLLTmyYlvpbZ0R9v8TH35N5JOBYZGbaAEty9O+DMostA9ynakZNBKTA5
2pSqrvS6/AFZJu7optm7dK1vFBLvObUxAAdGImJ0AqcDwZUBaz7TkI4e5S5sjtTPkM5MluyaQCTB
URFgOjSNf1dWlXWiSO2lYrjHeCQT55Euaxfmz3GMV1hvllZregVW9OTKY52vTr0Z1gYpJPVzJY00
YEbdqftmQ3hWNqom9KLlQcHcOuVpyBYfo6murOBOVL+16Y/GNJA6ul7vYhF8jy2eLY0+Q5cWUkDE
6vbYFfazWDLG3gOnGXY202PzqdVSHSanbcAkllDFwupWFJb7HIMLTzvxEY+98xlZuB+t4Zo47iWg
Eu0M7j26phpGURxMD16HUdWWFCpQqXjKE+7zrOLWjjw3YkwhnrBAxZs68cd7atDOaT6h5jLxfykH
qpsX/GGdW2OwCblmq1Wsdabu2U1axEw6X9nTxv5+SfHqVwoksy/K9y57Mt7MdMf1fkkHGPZo+eWD
UhVq5PSaRJn/oKZzhIZ+C1iXpT0Rz+pMse2oj2HzTdfd4hGCGgvAXYXW4RHhHBWr9PlP0ny4mBD0
RTThlKFx2zolsEk2JWV0BzjbeluPU7iRfRcdqEPEzLYqFiM1KqAt/eJoJYQeEPTX/lOrIAfXZoc6
odsc/ghDdrRyv4gfKcR5rhxO4/Qx3Q9mGN9htC1n1uf7Selfo8s0PkvtgMwTCoFBm9DqEa/AvLVt
K1glZ5p6C+9sDVDoLUhlL7Hb0wkryrspyj66nGMvt0vyTOgMT+gj28pUGQUOpqCazWuQ9TG3YEw4
wVfbWQwILrM9RxsL8sAmaYqjnuR3iWq+SQdvD3Et+fB8ojhZ+95AyRgXUiNrBeooxB+PqTKSJfKH
jtg5xyY4gwJqLlXdYBACA490lz9hMnjxaCU7svsy53wGZGnG6ByJLD4FMWAV+NbdDVsIeJiKgXPY
SLLelmQyDzjexeiFFtzi4B/T9mSNWJ78kv0Ra0UqmUV04FnGmsjDVDNHH2f70RROcdBW+UNbNOgu
WUSdeHVhxZnZDnNL/mJT9safT3mLLTRnPWLOu20if8V3+ve+aLrL2G5BpuDVT5GNs/wZVCJ9cYG5
2OsDAfwEabDIiGP6mNv6xH0RSCiHPgw/rcZYe1Vxm4Rei2+qpomwRXG1+CSrTMVFD/FpLrTYtg3W
6m4UD+s49jCpdiCepXCBDsRKO0xkJ3f1SPUsX35HBD1AvdokacDO3xsehohdtYn1wU2DGdko2RsH
W90XStb0qyMlaNFugfn5bfzIsWLXNvQdOYW6p+TRPYjUu+8G0hTT0jypUK5ERHxKVhHRvLl+n9no
Lfy8LmfsvAeF6vD8B9WbP1SkKZlqUiqyozHZnNhSc3OtpEvNq7symZx4+6vnpn1hgg0ec16mYzHT
Ht0s3eXrIWK7nlVgQOcGcXCa8GsW0Z7esfDgjtlH1ea/wdBiuuuoeF2nqiVtShfHzf/41bDshwhf
CUKzj05T9ru4J0qSzf5xMs0vA7+rY3BUWdkNWNz3Jfz2hQqVC0wwApsb18LM768PUQaFIYpnvPEl
4D1haXIchRn+xstF8u0xZi28V4J5vCi3yo7M1W+ZTNvLbMhBVTEYgBg8cCSzF5990JbtHr6deZ1L
KMbNwJiisgBRH60sOtvmlS6z5xKgHZVXpbvrErGBv3lBHawOUEyp5yyK26yNc2Sr6xi4puXMIBuf
gJEgJJKFHQadQz9pFfxdqeXY1/7rkuZ/QW88YIYCSLkwyGCV9LhWzl+YUdvBakC91XsItPYiFfmV
eZw/3RiRsg527ALzI+3Lj52BbztjjSbwbCPcFNZlFpiowwiSVjPzQjSQ+mkx2g2C9GcCCvGizSNX
LksgDN0vti3pP5rAu/BaTUQ57LRejugTXDxR9D6qUb5RV42/LPNPLjeBs9/4qxuvCglCzG9B7ji7
rxnJ0lUUGJTr/3V/s5NZ3Ft6yL5T87ZLLXYfLlHGC8zi19gy8iCoyIJ6Ob/LyXh7kQAyMETDGWNE
x8yi0dYdIvVt9mTM6fES2SFur5Vri2JF7L9mfMJZhrY7FZNY6grs8bZriv1QRRin0elX2CutBw0w
X7q3OWo+//O6XKf9MzrjxlLem0qoR5j91yL47fbvbRI/WzOQkWVofvgBNtC2Jd5Slt6DLqhgwuv8
x4h5p4Ie3AQoSuJ9AnOd0mdkYWtD+xnFVVnYM9dRzqkufXmx+OJY0nmlOl5jr+z9dTHeOknFpoiL
El8YGuLBGzi3/2KbEnjOngi8vUssdZty9YziuM0HkNyWCn5oWX+KBOdEWV7HjA2w92K6xyUynyrA
12v5NQecafxmlfVH90vH94XtDZhdb6JLoaIN66FavrWie1HQXul12YTz+FzrYYcLYhezJGxDtCAP
0qmw4SA0RfCWtfE+tPRbzKde/NjeT06anb6QvCasp9O0WNvC3EdN45yZbgwXgFk8xV5JfqKDfXYc
2PEuKGRNc4xLFG2GzFuvJ/yhb1PPcbCx8Yy7c/WkM0OHF5OkYufKIqCz3YgNrNh4IUU7QU5FfY+e
M9mgRpT2sC267F5ZG0mZ+jgnLxHyE9sXLCUBy05Ef/YuxiBIu0cgVklDXHyMQZSdkcoezO90BU9T
shz3O7BgSAZWyU8fk6eaneLcLuoUt+TUIg5ENlTBkzPn2wHDysle7z1fJGWRKnIUtUFFk9bJJ9AE
ZPfgUbx0GiESk6ckvcm19ruIrW4vo4U9cyEnDvlIX+gDW8tLOVQGwV3i+d/YEBMWDpuHL1j1UK+g
eeNSMtVGYu007y55OH9nMsERI6VMy50j3huhoDSA+f++q7Drjqu7J6ib4rDM4jaCIDPsJ9HwBnGM
nOqyuHF4KRq21cbHYOsZ81HYBHIcPb/X65eFUceC1/DqdNYTOwSMuXn4ILj/fC13Xw/1em9XSVru
U1cTTIvx/cf8fCExzhYD1QV23kvjutxiQ7KneOPsHS3xe+51DWcVybkQNDeVIgDF1KUJed7jaE0P
lcUDrgXqPEI2fdVAJobm1DCIyEwPD3W/ZEcv442eVSB8JhKnCXO0foUdfK3S63f+9dGU/xiTUGLI
M3JLQfo3BpjkLcvi3ZAFyakXxAJf4/mc2fjWbGeQZym1kSX4GzzGtaIHqfCfWa8mkrLNc1Cl6sCh
dLm4gnCUsG2a1Qr/LjC2wQQ4rj0lP4bII8mJL2sL3YwfQUrcZoHzM1h3Jy61bNyenZKhGuQLAECh
BqZPq1Hoj+W5hRmsoK8fB3t6d13WjJVfASYgQ48PsH+1uQIwVDdqn2udYgglDpkHIUtXDhgUHFxw
yW35p1EuvbPomGZxjl/rNgLWcLa6H46wXlViHuL1StEOVSeRd2ps9dzhwyEj7RM977MFtYwpgj/O
D0MHFJmaWCM8hpO1d1RO8z6PacTl3d5nvbk6KEJXJeL97LTq2WkhSKTUxbLZNTdeyR4jwPQajdMD
O9snTmt6p12yN0XgWbDPyz+uzQ2Cs/IuEIr84pJ/aN5JzUC9ZjjOd5OqT/1HJgZ5XrrZ35YQV7ce
btW9En9RbcvuqcJ7yJ0uPCYjYt5E8qvlCLjJdNc+oIi2YcKRpdOnUJZEnPIa/utgjkBruQuuwpzj
r2nT1ya1yGrHMfElqL9ZjowB8DDXKNu1zZ3Rxgs4rLXVHfbZtPdpzY6q4rEqyKxZnnVsnSY8ulmX
nyKboloUO7WVFJmCqQObrrsD9DDkgkJ/T3KdnYXNJsafH0ZGItc2oeC4xHEzJNNDH2ECYGOSt8OP
MC1/Cl5ijLIzdmF7oG26Zf5M09MnVHxwgdvc6d2rqDH1i/RnaWNhgZyJWwCW49m42eoYIbxecrKG
HRlvrfG5khOuRpIKOKvTQIwHlThyz/pY7oLMWCwGPp3ri/MeTGo+2cNvYVunzpbh2anxwoDXLwPb
fUxTnrzez9qjTa/2JmrSV5+B7ambh1M2hvZlcklVkeCNVXR2OUtuW4+oSFD9aasQ7BAZpBpXp+zi
7JMgMCiIbcoO8jSpUhGrdP8K6s7bp/Q5bMBGot6H1yROIQUtRm/HpD47Hb3w/ADRQXgIZMqlwV2X
cscAlBhX4JcbZcALh8p75yIgZYogFHe15HyEMQAKlbtO5sOgeEimPDrJ/lmMWHcs4uwzsMIuWWsZ
UZ0FmTg2rOs45ZeHgXEn+M1EDGhJovmYw6ugUndAahStd7AgtHDdnwPXm5gQQasI5ylCaXppoXSc
sWDNW5wM3f2Qjo+R3x1qQABFYP9Gvncf9eAXHKXu+sXud2NU03OaINcNYI0ZqT3YHLDdwvN29B0c
uUGlJ11hoOUoTXyFohPxO2wp14kcQyFWQE6N4VcN1rU8hghD3K3YpYh0B6ZDk9IOAx+i+DJfjWnZ
gPj4eVu829SiQE5S2MYkvPOqDUtK2j0a3Fy/B2Pj/zXeLXuToP/R0AbURinaUryUYfmyI23PAO0Q
pupTtq+O70DpmPAoJCZV6/wK5w/uj73oPAKGiFwVeRDiPE+YK/QB2EbLQBkLQ6FPmbJYjjKoB4oT
lLsMW6YyHOMHho79PDFvpJc5K9XViPW0hkOHCtPUz6OrJ6pvvvF2hTcEAL4ItuP2ZE8dc+qQpHUd
bhrWVwIjK34GU0siav3G3BrrdTPPN0mzFq78pqHsW/7W6MEUflkwiPZRnL3mdWNfZ1zDTmNxvhtJ
QjQWm2SWOR/LDHYwQgq0IuP7HgglN8+c8likoZZua7IjNnSxPBnms8rxAbWgalwwenFBt15CP3OB
ULBzkvEnZuoXEkp0ehH5qOv0HD542ikQTRkboTtu82A4ixYjsjLtperk3ptFduqHMsApIw9pODE9
hMKQK6c7mIznDoftMx7lYBtzddSZe2Ewmm+bsD6myrJpyAERbAS4IgmvJfIJXEed/YvRL92hte/A
dygQYqR5FGlKC+szJ5z24tJlgcckOWDM/mwSwLJVSAlHnhLTqu6ioGuZ36if+USjmZ4AsAwJ7/Oi
Gr9j/iE820MCSvPgyiDYOuZtQci549anzXNbmoGdHri6bv1XJk8ovOr0H1PNAqsn95GCzqlj1U9e
UT6meR9cmN94OxXOfypopienBMxISGbDEQJ2X9btHAm1QmeVOsgofsgmSAFhr+AHyJciH29Rqe2N
o8YGWpva1k09gcOpGDQzt9hFYP9ahBQCUsU+sqLvrXwqqQx6q4vjwhWlJrbWk5Tk8dIKwqDPWuQW
Aq3Xn8TGwCrAN+bsmImbfUG781h638p8Hra6GzC6mJeIFNZBuJIUfbcSlIr1auh8pvC53MLU3rRT
v+yFoC3Msz804yPSPegr2ES1XYFOTd9yfIgHLBoc07k+MJE53ROViPGVMdXdhPFwg3U6OQQAIrQX
fsQB9MShp4MwMkAsVHvJCpdIGip+T1v4vhgiZ5uy/1+sdrfYTIyKecUFqTjb48t6bGra0HwDRcvm
stGqDTH3NdahKZJL0U7xPeWM39N7M6hfTs7bda7Lt7qnJlKMwWeiAnmIA3oJ4pzG44W8J7fNa75w
tCjHnvcEbrBx03N4AwJAoKe59oziE8m6TKCxYT+fvIcuoAvSOsR6I3RO4faXqVzfiYY9NPc+OC7J
WnjSiGHsr7X3BvWyXwuTKYDhOP7Ph3/+1ufg5BEh2bkJNQMWuTtEDopgioKqAWctLvh6sP/zo//b
Pyswx296Dp5LkAOs0wi3UG5LEiBiLRLgnDl7AyCAlnj4CrKsoIMOLdyJliaFNO3pDlw/iv/zo6/f
/nd/9vUp//UV/92nKGU4LCQuMExlZ9xpGrlJuzZ+iMmI7iN7oeey6nHmzSH0PVgwWbyk+zJu39Sk
fkdD1D4kaTLtQy+jg7HR11LHqCMe3C6FHXnr8VkKqC5VQgn4rD0eovpC8gBBcGbsOvSohdOY3rjy
jtxi5cHA6N8OQWweJrIhfQyep3RnyEiyZ1KJzEH/MmvTkFwj/n6O8R3jY9kOC308lLZ/2pkd3Kn8
D/dMs60Et7mhm9095UNHF6D45t/ZO6/mxrVz2/4iuJDDK8EAZoqiREkvKKlbjZwzfv0dgPax2r19
7Trvx67iBpiahIiFtb5vzjFl6d0LyYMc3Mpbph1VJClklJzwCKwJKb5Lu8yVX02Gjq2rgwFX3nLZ
vQzgnzYGS/ipiS003YecQ9Nxg3op1TRBdYO60NANHJ5zaYUKNUMF8WOLokjWzQUOVybIrvDcJL/E
ygLLL71C5P6kuOovR9F98ooaXxcsM6Wq810WReABMHWBFpVVjF+bKG/Utduxsu/67Oc4hODEQZFZ
YvWMHpq69MhQMJjxiekCHkKEl/7kJgyk5pq4ttkKV1REypIv9dSV+oZVOmZ2ScQ4KQc/KgoUi3AI
yF+22sSRS/OWCj6YhY7ocakJapv18lkZk1ez6R77hImDqEG+7BJrMiKpFFsIczEnK0kwjtpOmfwh
bWNqOzUzb7EgNcx5WdH1CXwZykX90ugH2G5leYqbRtgVFsgNt9E7GsM/MY+7tNt5w6xSIND1IYWs
B48KbGHU5T4D6E+vGvfyiuTtmAvNMkhgRJEMkK78PnkYh+bRt6BoibHcLktoYVO+rLHTE9Da5pAU
q0pL1W1IuyUKKKd2VryZDSSUmx1C44eNNfExLEveAr6L94OVEZyUdASfs8Zr8V3RPyDIyivRSlgZ
x0LyEnmvGuOdheJirC1p5Vmd7+RuucvzCM13D9tm+v5SeVZIll+KvXiiW76Tx0Fn5Z3cjSi6aP1E
0kX35j+rLiogU8xFZAkUlilKX5uQ+Y5M+Wl+I0s7KPpkXekoOfu4NWtqBuTW6A66DTgcI7VYWJEE
ugymS/6NvEl6q3MKv22ddtA2iiYONK1IjkqyfURQghKfwjTcZUnDv9tS0x+g2YAtFjR3ZxQCPxzm
w2hcWf1H1ppJ3ivOrHOjAtFKTHJGSUSAGhv1izA4mpp0r3uNRBMLcGYuHZRQ39Sx8Tqm8UsPMckJ
+swxOvdVcX2XLnbYPLYKTvhR9EmNTFjV0DJTFRXJM6TQqnFfpKIR14YSUtwPBry6mFTziHpUGwrR
yg1d/rCiLz5mWvEpJsam9KPw2iBkWIhgUcIu3nSRGlxTn85WM8bPhgmvX4iZr7N8WBl0pGhNm+EZ
e7IjCiBchEz1yWLRrS2WYHFjJbsm79RD1luC0wQlHcfSoiRUAHms/LMED2WrvesyLBosiulkoCyM
a08px6PjmCPqWFeD/xBPq6jOgAglj+gWTDoP9B1Dogi6mxlT54ib0LCrqeuQ5dZHiPsANVeTriQz
JlRn+vnVGqV6q+Kwwy6EbVk1e18mBNCLqG6JzEhtl3nGxk2rk+/p9K3y8B7mubKwujBd4qYodqNR
cxVLBmCqaScz/kn6ZNRFBwzMoKMUvooxr9jjYFksaTQiktHM0NvpXlvyXHdK03dfN1aOtbWTqRvk
QXlMpbbdSHQiTAVRUFxs03gMd24ti7QR8odWItZkisWbb5opoU2bPF+t6T73Ua8v8B0QAacFzUpp
+5+JmJGBYyF1xgq/Z8pELB5XEGBpquzd0oSJIs4JyGwUrHd6I1J2mm7GrKVEiMmNMZ8ENkkOnsec
5wJ54Kqmy/BqQTuNSflTDqKU4iqvQQHAwmoa03RR/mWZZm13gfqslhjn+Wlgs1Poebbl0UTf9Jrn
dPByhGap24OlpzafYVhdil30E7mUv23NXDwD18clSgRH7JGLgF4xGd3ggsi4tntB7VhdROq6q0hr
dvWePoAIQjc302ZJOc7fj8KvgXo9Kwl1r1eBfgbsxwR0lMpPE1aIHWstCU+dxFVFeekaGsWiiBhL
68zgHKnFgfp5DPoMlH6vNseET19aaXZ1De2jr5RHT/XHVyHL9pbR9Z8JubvWhWg0H0gZPe1R0AI6
ODnqZFKZsIJnzzIO0nDUunUbUsEfsAyMPk1US84DCL/Wq9Jp5c+huhtwb+JUvHi1CuS36rSlmiq/
XAMxKgZJAT6jGa7cVmZtmCLYUvCiLCXf86l5u5/RiOHPm4I+B2SAXjamx8FAIlpKo/VoTBJwKyvN
N6nb1nl1qUXtqhcBeKjSi7aVCR8uKZ6oUdG4iie3QDKuUca9a+FF7QP/lpYSZfQAXhlNfc4MRjaj
CN9lkBp7zUVNWdcKMSYVJQTNQ1QSZdljhkYud8UKfXElspwtrh2yUdVS2h9mbRIeRL/3lvsAMZjZ
Ek191YemPrjSuCoGKd3heHTRCiDsGorcwwEjYYri76j7Rr71TGqw8vBpkSWSeuEmizr1l1wApCyR
fLN419dBx4GyGkU7N6YkbRkKm42KwuIRzxfrXDxNn5rnSKOQOyMz3KXhjc3e8zUcM410KTWk2n1J
W9HQdZCD2WbIuuLY+sp4afTG30QyAI+ectvR1MWHGrk08uUqPeLxpLsaUkxtS9FkTG+k10qeYOOR
bOyMqU0x3ySsCXfRvfPr/JjClj0mZaCvzJzq6tcuhfxNVauDrTBXGdSxu5i1/+IPeLwSkw5Pk8vX
0HThcVoteqqC3K1YKCabCPyKyK9tV9AMxrueuKkenEnk6vW2NqoXwxgj0HPTMc+p3KiRpB6IZXvS
GtlaUQdIV7X/SzL06RI5PNMOalmjEjfSqqilNdrBjUu7iSkr0LM8QuQaExPva+6pRQ+gxGSV+UN0
MR87PUJCpIESMrMGgYTVE5MOIqrqkGNi3mBKLKvUknJMMxmDsSMkqbkyyTyxf/M5/hsAsvYneB/D
oIafUcY2KBuYB/8IF2h8Nw7yOggdXa4w8YyVfGxrcRfItfXA4VoTaBbsSMkGCUjdZqWrQ8VVnM7/
mGJKYSqFmD0eghhFS/jcViYTXGLdd0EUEP/ZaeCzTR2rcZcrf1mhiPOW7aw04qWXk2zdB+FuYAqP
YiDWb3VsVXg/YPIoETp8LNYihQRxXFFP8h05d1/jVOmOlVWEW7lRzrk7esfvGzNJKyf2mpsnFfS1
VOZJLQo4cBo6LN2GdMRclK6NARXnPx9G9U9GNofRVCT6XUCkFQ6l+q++S4JHJXoMoMPqzviJ1V96
bYi9tyMFFg6mG50KRxu8jC/5UKH5MWJlSRlfuaJ21JCDxNkWZoxypf9anQ11XKNZwMCC3xxXmOg/
cuJixmmMmzhUZJZb5QJ9iXeB8aovOfbAOnX9BwmL1Q5xsP8gY0NEcuG/xWWMpqgfk2cp6NOlmsGr
YIg2bOSf7smQmq3ZDwX8I3RqMj49tSq2NX1n5meV9Gyq9M//83GaQjH+9KcS38QUUNaxyRrGH0kL
qdK4GdFh5JvKhICmQDV1+P95R/SWHsoDU0lYoSiO6n0rImX123XIb2DTKU2wpTx8clNLPPh0KIwh
Lp3ZwBZqNcxwT7NWCf1G+6eWJ97ZhIszDk9JH5x6MemB9aFlFNzkVQjD9lHo1D0anv/83fh3/+2X
0/mCOnJhSf2DYJ4OuFjTdkT2rsfxFnkp5dN1lynBm59XWCC9rOBU4g9B90pdK0UF9lQIBMChEteu
jElwGQOeD7V4lZo0W+mftgssU+JTaWnd0igB/kb8rOAbweGmdFWdPcWIf9uKNP9ElGN9GhoAeIIc
1T9AE+HEGtK7XsNsMjeIf/odrlzpNGYV0UOeaLy6ebJNVLpxaS8+i3X4GoDbfWJ202xiHDCOajTy
NUYIDgO8RYjZDToSdeFO1Ud/xCoRLZoQqHnJmsPOMhgXBX0TZ4j1ra4sOXOkvexfSpMw+cKTzEcu
eqRO0iHoitg/5GTrnljMMiC4eCnLsHf3VZHeW8IOP1uaXa5av2XNMKBxRwoqa9e6RcdAci78GK1W
H3Nq+Zs86YmNZUG9FCSMpEmBnM9oWv2l6LOzVI7aJ0OrQ/XT3es6qFQ9cN1FDUToFrpqvGokTT9h
s8NxISQOpsuA6wQ1SH/NdbtcjwIWlW5djXn1iu0N4Xi15dzFv9tZ9UEOcbmoLZejrsxfUkOH3o9I
AS2Wugt9MCq1UoKaqJFitqEMZyarCdtkmuG7mfT6n3+Fyt9HIs0AnWIoliyKhvTnGUaDJxAUPLmk
xWC2FJEuK5Q2j0Z7j1v5EhhT3qNX6iuKifI+lqKMkh95w0joWfGbxGASVjruAlH+SDTqvCq9u40h
0icXoVm0BEaSwoe9A7hPumwmVf0Iws6oq8ROBmqQVWmulMyifu/6rwjbEG1QHbXVZDyKNc+MzU5z
EnqV/+Vr/5kegLRQE3G96YpKHo8o/TGwCFohjI1s+ODUsnMwYX/kgegOPRaCk6c1+ySVEyf10lsm
W8jkW7G5saI5Cx34i6GsmksF16NpDZnuj+YdQWzpU7FSQSaDZzlvUX97SYtycBJCTkl/uP8WioAD
0AvDJ04igKj0xKKyOumKv5MzzaEcHa3j3qU/bRTaxCHX1gVkGPpfy5F21n85BHzhv40/EAlUzdLx
e1B9lOAM/Iv5vxVzHMGF77Ry3p6H2DOPTanQL5NfdKOuH0ZP93eFF/wwVLQbapDfuwBor+H1a90Q
KcglVv4aR+e6lR7jIULFnMjKLTGgDBYpjGouInutKNu7Fby6yBQubdd+FL0oOnIx4HMTVPFZCY0l
ihTOtIq8s37IzrXiIt+nje1n8XNK4+08BuVd8Gqwo24U7iqhbB4t8ovcNL81VISWRdLnTtNklzgn
PR7UTX/oveHNFKsWmWmyrvIBdbimP1dDqJ1rWVXPjJcvsQo2RSdcl5ZNUF/RDykHWAMnuWg0loYJ
9pBOODa4iuzRU7VV0I35uaJVs6wH+ThrSxizt1XMkr8VexN5SDFec026mk2e7ZuivCpKbR56BFHX
hMVgTub8NkAvScwyqYIZWWpSTZyC2Wi4KUZz08CmrMWCVkEHXZ2y1IMmNcDt9Zq4sNoD3CYgSMWm
6OUqCnQjNw+yVhH9ixZvRfAhS48OIuRgiSvc1NECC1hqd03sXuJEOlNxiDdhG5er3ERJXKVeuQpY
vq9EKSmWvWkgvpOECIZgBFgkaBwkp8j3Atbl5PhR65Q8uJNTBDGablBLAkVzzTfdlVRI8kYlOq6M
n5lcMf+LqegJPsbn6kOTyJAoxwEp19i+ioZSEWOMCAVnJHO/BoNjnkJSaEPWDeXo/ypi+YJu8ygh
2Tp3CcVRFYepiTBnUbDsupRxA1zO0JRVP1BwCQYporWeogU0UFsMgXjDZ549xH4PfFTnlb6rM1cf
zWeUYgvCpAjXsUL9kDQDDZ7cFZ7+88giydbfTytDNlRdMlVJ1S31jymyLwkUhlpYvHRTQfHROzrH
huvCraon2DPQbhbR1zQP3eUgVQTeGGq663zprU1hnvU9hTshhCuRWVZ/qQTZ3zYAYuzEt26aZRIi
DLJg3Rqd5JACdq9ToID5kBy1TKvO9SAg3SvaaqH4pB9YrmBbmpmxwLv0fuRfpnbfAxNSvBWSDJ8u
RfXr0pw3RTncmC1YuKRueZ1HOYWoj5irkBId9QzxQ6t1zbLDKn3U1IS2eSYRImRl77TNqVSb2bHx
feJJJH6PgSYZJzmuC1vRg2rtd0AFBwnrdjLU96STjUsXBSsFt9nk01sn/i4RmuqHMVTbAOwpQsuL
LH9QvmgdIaNbnoXrkUnEyWCGy5Wk6xzgIehPdDIsGZBXXcu/4sk6sKaEQF9F9y51GiK5YQlGa47Y
5LjXlrMPXjP2ik5ZL3bz0Umo2MAT7qxnbLTHaCigU6gP6Yjmiom3svM1CztgbRQO9nmQ7p6lrFRs
2ORmpco5gh83Ikw6oMO0JSFnsoHRq4xRxnRYk/Z66pHoEJqTqG1SQiCuRu+i3UKcN1S+gJK3LlrM
MMqIajOBxgXoQUawFSvVw4yHSpJwweSHFSEMsEIZ+J0r72UDr+L8i/0/zM9/wfwoqi5zyftn/s/f
MD9P9bv/O9znrxf8BfeRROsfokbCHnQyCbeFyhruL7iPJKn/EKnQWZokkh4nqgQH/k8MoPwPJhtc
cXXR0iXWf6x4/gfuY/xD5H8KV2JDM6Z0o/8N3EfWTOVfByIRkZaiMMkRmeTIaDL/uL5DWQ38DEvt
UZfA9sWRhxDb0JAM/bZJC4BLdTtpUL82/3yCGiPuXiCm7apoTGyAt5fA15jU027YpPRKkun8aUFq
rptMPXhDEWzSQbj4htQ5ZWMeCGrqmAOp5kqQxl8o3YJLOowlUuKBqgxr0jU0QKr76oims/cMlnMs
7ELDOyVj1zAwhjhQxhdK88YidrsAFgzRdFHXwx1pCpAN5KlaKt6tuNCjJf5+aKMBRUQoMHxVM6He
eJ43BSkzx8d5k+ll3O7x2Hacg3W1gGuLhGR+KJhkrF+H4re3mR/67SjNz5rvxJ9Fr3BEQRr6LZKL
qXErRYXevsybbtPFa1X1b9o/O7rz/dHU+P2j1ft9n9rVLAbnJ8Y05v/aVAXwEZCeeeX80Pzy7935
vu9/Jp1fOO//bfP7X5pfNN/8cd/3+xJqr22HoOxZ65cI2s0Ab8K0BTfgr63vB7A8/3Xf9/M8LY+h
7P/rS74fnl8y7/ox7VYRvqH9757Mkgv/6fzIb+/4de/8cs0DNMCkh88XGEyoCv/rw/7xmb7/vfm9
/vin5l1/+lEIstouv1+b9ypHf96n5CzbKQwPhLqk+7Lmnm6DYeQ6rtIG+trEr5hOnT4q72W2mR/9
emI6PTDvz0/5eo958+tJ08Pfu789HFU+/06jcn362pyf9cfbzbv//4f//JQeFtKFPyW2oz5Mi0Uo
ABqPpq8yP7PwBOJQrA7wc1lLAMHn/WzqaMxPmp8+746CH+6663zvfMf3O416zZvM+9RVqUf/82Z+
ItdPQm6+X2MKjQ78kSiQ0id+lyLzrpZSRGDa92bjAjROJLnYzY9TGiLFSSO0qGOahxQxUpZtY6jL
Dn/yMlIfEk3TtlKaVDvXbCqcHxUgnFZYG7UwOCP5JvmY8iHMAFbg16YkkUWkcTSZR0+KiK/N+V50
QXs1xIg678038wvn533v/vaW853zw/MTv1833+fKuMQzvGnrwhsRFLRJ9tEOBd14t9yPE6FQTMlr
0DUDQG5cv0GOY2SbbhTgT0QzzEO7Pt0hJSX2+Kyckn5ojnVTm0w1XJ3Or7hkhnMa1eKWaYha5LZk
iWAlfbKjPl0mFWDFiZRoTt973vq+me8j3S5fZvJI0Mh0PMYSGwUxTCgzsNffVfSWXCckHUV6oWw8
v+t3Lsoe7N5SARJOugVJD1zVnBTQbuveLF17qAIC4PKyrjE7lQRloJhdzrssSxdqzbeQ24YwoD4a
dyEtK1KbUBPZURs2CKRRwuSTtM7AlTZVgdd1UJDX2DxrSvuumMhWksor9sGE1UKkFdmWVXOFEBV3
3Uvj42Ra0PNGdGYR8pcEejLwzFuVWQIak8n+muQ4ZsACS6MBBsS4zjihGYKrfNK+z5vfdwb4rpTO
H1GOcAbNN/4k4f/enbfKQYCoimeqnU6k+Sbyy2pjpNLWMuJpZTJZAQTvDENF2OD0IrYz7zgFBmxI
KIwrRMUiHLeyuVCf6L5+iMr0l/v++c1b831FjIzQaNV4GQPBp98Ws6DiLMBEgOy7tBBlfu/PW4Xc
wJSlqzQ4pgIazWj7XZQb019YATqfpvSqg3nfN3mox4sPBVBuqWsZJCVULlaRQcQA3pidQKDVCOv4
a5PiK/xeeeuPIxqSUt2hXSD3KMej4rG+NP3U+hKdz8rzotkSaMgFuQnNXV1WJrJ9vDuQh8sFVTHE
T6jIKxpOa4Foi36FXT4HwUWSbeBIw0MVrodHOurASKvH/s30N4Rk4iIHeDs+xw6ANx/HAQUEGw8c
P8XoZ4B1/xK0m9x7aRLea1mKztC8rH4o+QlJtlo5eH3Qk7eo9umKBivCWTX6hoPhpCYiyZMnXiT4
2+rPxn1nzc9bhyXqA5vE8hij+TPd2FJYif47kafQ4tIYq9N+gtR6a4r2IWihjM7UNhk/Sb0NNQBt
/i7o1hq5RzpQFTsyF2TYtmaLte9JVx1V2yrKvvXuxqeebwfticJ21tCrdMrwmOm4qDcTaZ8EaIS8
w15FFuAfS5GUGoLmKb2s4B8DBacrNTb1Mlc2FYeTsEIYcwuVjxUcpQIJ1JZYIQXbwK8+r7DnoLdp
XiZMOtk4Edj7M4uiJF37iM0bXGZXVo5dcyeVYdF4l7z+qbebcmfujWhJld5syf7AwGcjvknjrS9o
9lQ0pv0N4Cq6GjGXOKgHJ6/d6aZDpdA1HeUdzhh2wA1dcmjDcoSDb9sWiKpOyNIIP/I5vsotUJ5H
BAUopDaDzBx1g/y2/iXjM3wpn01h14sOcbukJTJfO0tHsNpC7LgosvwpnhhfbQyM4jncA3Ppzl6w
lJ7qY0CWw8rDsAnYh7SdejvoW2x0ub+FK6mVnwS7jPHey44mQcmBg+VMHw+m/BGOzCMZJhvq7wfR
AmgNpm1jTtSeXWlcomYfBoQDc14ooOwJMIl+Zd6zWh1htox7Arc53lBCWDViYolRJfzCoWXAAImW
Aj/T3t8BLfaUFTGXarsZ8732i3NW1X76I+KjZSHjT99NSIuHNNriF1UwjkNrT1dCEcJZ3/HrlA36
cNtQgDKGYtjWW1qT9lQ932v4RAhEStcDXHicT0TEhUcEESDGOtU2SPOoHalfiof8qgnohm9WvIPu
o1IE3ya145ZLlJcGDoVx1ZVMHQ4GAN2qXMLGhD+uHkZau6v+rX9CkBw6Eog47aGWtx0S2LY9aPV6
wNax4WsC+QSs6zQ1OCaW1AvpM3zDnKG3/aKrNig6OvkKSRRZi3iDUagKr7iWA+McvGj9Qhk3IMcl
nRm4nbxayq7iVPA2iXTJKUmIwRUH82Ik+Zyztgy3YpDbk11JXatYiigSJNQX9rK3hLjvgiOLdmyT
dDAo2IgXtYAV9KNONuhdFqF0a8xzjR02dBJrQWND/5lj6HhCwqGtlBPAbQrAZFZhK0eL5dPPR3bx
GnUL3diEQJHT9STVJYPxhRRBi4EzXyj6UiyWvEtFSIRvW/gZHIm6io2r5wSVbpM6iD8EmMCMm82C
JCKcxcjr7R76Row5jwAiOqFPLJwUfF775kVTXmBcGhgMnOZKjKaywkHJR0OXlmPDik1EsdA8oTZs
zOQgKwsdrYPtPWHUQ8cPlsnax3uxIc14DWkRxAqFSYuhWOoObXfQoR19NMFptJYNhp53QC+LgnC8
QdhUwYnsjBK7E4SKJ6K5j8XOP6s3YVWPVz9YjwRuFW9U/IjzaZAaYp3WpBVmAGKdlPgo9RRmjiWO
IBS5+dMAF9xcGcLeih/IDeojO3lAWSOpDioepDtD7NQX655w/AlNN/ax6vQO/aZHcr5yojsexj0u
mZEg1rtV2eawoTdBFiGtKgLrRmFJeJuyQ2IckM4GRocaHT8MWjygWwhjwLdHrgyNKOGmwRcab+q4
G4aHjkVp9U67keQO0n3woCsgZElBoXIarj3yo8FjZY+3xr8N4840AYnXMMd32D0MfZM2j174qxte
W5Xlw2So8O8JOQltDcfy3NISEdkR10prixBlTegLixhGhXvQe6dlZAl2uYik5L3LD5JAdOWGI4QG
DtIulVMCE1N6KSBl5li+kW2MCj8R+IWLs/8SqPQOF9GeBQ1KS7BAkU6ED3z1TXfFLifJS9yLdIaA
1k/2s6VS0C5d1B8SvamNX26wBt3w9ZGit5NtxDVrlGPl8get2fyOPE6/UBreqg9KtB7XIelMw0Uv
V8obguyQzFHbWPFLM1ZRZ4s/iTJBaHULA1t8NE5duOKTkyZIa/cOP8Z1wRouvCeVZMvcIf79+Fne
STbQThiqJ4mhaw+pDdT1iR1hJdiEQF1JBrJdh9LaApmpjUd4rV1/LD7zVfOjWuvLrU8Mx0U5pY58
GRgUmAAgJ57OmPQe3nHrSxCv7tq1JbvRAMsOtmbl3git4L9+fOSpXbau2q1eLwnKyJbuxTVWrfwU
B2sT5F6FOt7WiDQklwcLISrHBfmXdbv2utWWeOPEdxCYZG90tc/YxZqFiAmyurJcwvHnjkg718Mq
2KlL6A78JTS7VNdtehp3ijEFhn5YC4z7DtSiRl5L9y1ZWuRBebZyGFYeHJhFdRJ+iM8oVttgUb17
nAbJLnugp/YgPnlkFsLwJ8ExmQD8J9Iks6dsgwYB3M2D+Yp5mMekO+E3RUa+lMGnXqEVoFfsZ9sM
kZRN6iO33BcswmXwUEULyBEGh/1OMCm/M+4Qn6QbGvj2UX6uThAr1u1FI0R10V6iPVlrS37sa4Kp
VQ4akY3KoTq1l3Lrbt5AL4DeORQnZW2SAOYI7Fr+6sjpnYycbOz2oBtutcs1Y7EemSAM6SPPIEeR
5KrxoK39V5JTaIC/DytsjLu36r0/JKd+qaHS3DD7OMi79ODLUOsxytiRLayg6yySBaSKo2sTZ7NE
SHGM19ZatsNLvcXLTSraKb8JL8G1Xzbv4Q0Xz81YiL+KZ6jNW9DGoNUW9at3R0OiLa2bgr3HYAhY
cpsQebOU1lw17oxk/HQ4wmgsCHRggkgQCVg+bBqX8VoeTN/Ot9FJcJBTHbRbvjSWpEhurAtWnLXx
ii1HQP991Et7fEWNa5P8bjNCibaGY/ZVUJzMRhimvyZ8q423YVKyjff8HJ7DW33ofkUnc9MeiveY
WQ+Vrxfx10tyCq6EGf7yX9OfiSNyJBhjtL22b47IoMZ0wfj52JCEapP0Jj4FDzoZDowtC1Iiub2J
nzj0BEwDNr1sok0XN+ujeashsa6iPe5Kx3xXn8rXAQw2ixFbfS9fwx+q3Z3wifaP0T7ay0+6jXHj
QX2KVqLNQd3IR25txP78Ax+onRl91tgFl9QKtYPhEHCw81+mH50j3EkEYnhrWNPWi+JNZfMYLPDC
8UmSB8lJz1wSd8Unv9XsKU4X23EP9eRp3HuMMfUdnkl25OoUfc6/+/oenn2kplxdOIuW/T7h70Xn
r17U+k4h8gGVJAG/xPGwJv2sIRTfeYyTCSEgWnyTNQqHhiQTLlgcJsgRXDM+xo/wUXAp+UPrW0jt
mlgqlU4/6XLIg5+ED/HIuKzb2rrfEjXL2XIh1MHpt4hQneHU/yxfcRnQ21nze09vHVPyH56+QETx
LJzBcq49J+OKFEoOliTxuVNeog2pbdtg26+4FmNsHlfKTjgqxzoLVsY1+ZxM7dXSt36iDSxIlZW5
ZPaXCOTXQrfW/sNwFTfGeTw0w0N0LPdMKRDBca6Ir5ltEUnrXj6DB5xKDf0pNESg75gq78Jz8DDe
+3kAnEeJKZ6PCxH5vU/ZJzmADCpEIn80vBBbRUoBAwPhCrDwEemv+lxvyVnYYk403+tzsbM+kngF
yaW70hwy39kqX/0X7dCecTPzqUfatnZ1bTFelDZ/9/bRuKOBOZOvGBHu+jDND96kj+KNjxjmS6SX
xWc7HMY7F8T2A/4UH09Ip8GYgY0pAoIxhqVhhWsft9xuWH20DjM81ppX0p6XIJAYK3zbW5VnxlIu
k29jcuyGTfVEr5pL67k7clwjR7SLlUCg3EIiRxjj1IIpkC29iVvYr/rBWplAXxfEcVt2viK00OkZ
bqC7ncWNeMqcul5qN+9ervPlQL0KbRMnr+d8+EuYiRtCqF2nf4C0usi44IVnPndfrCQGSfqBa1Zj
dyiy3ofxc3ytOxss3qtGEF+8DNfWKb3ne5qie7+yrauMK9lYgZ7mkiZfmA5Sh+FH+4RFjeG53HZ2
uRT20qO5AVJFw4trw8VcalfmFN2nOX17b9fusw2el09yzumqOVA9bMkJ1+Fj8EBU0z5dd9c1WBzp
LvMTIPBYWMpPSCGrB85Z93kKlSOb9BOqaRqsxOfhfXjPL+Utuian+pAyCho/rLN/Mx6lc0kS4Nbd
6ZvkZD5AZlyGrx/hUrj2+5bTWXGm/+v9wu/ICbT1Z/k9vgjaKswXHZJD8C6tjdMeAynpm0yhiLxa
vJj+kSuN+Fy5B7NeMy/eEeCxAuBIeXfLeuEhXEsnppn8auUnS1rE6ynKC/vyzdupWwvperiWyZ42
PkW8lKb3QMOOv+JYL41bfbOspbcDLDKUnLHZ1brzIT68DRN8lGXrGW0StUyswGAprI1YH81lN2Eq
RGad9NfN133E0iimrFMroP40AxjmrW/Ww1c1ysTjknXhA6sQilDIAv66mStR37vzljd0aLc7RUW/
Tylq/jymGON9sHL8AdJjBOVp63vEBuD4wWJNq7OuSB8H/p62wb4S3lqKOdLYrmmprIpWDhwgvB7a
Ko4RHz8QOgf3D/BV0TvL1OQ35SQYmm9YuuiioG89sswIN6OUN2+ROVg6I6xuuafBUGGbZeYTT32F
siKLdN6MajHgKtAxXMZVtk19ECeBSQWTjFATo+boKVRI0hRZR0H2egqGfjeG9JMGpbiUKrXBGTMj
TXf1nd/ufF+qEHZEH1KtU31BSBr6zKjz3qNB1ffTpDyx+yg+Yi9hGjR9YqpadATEySmnRZOrzAUG
2Y/ZSVYUBtxCOFOjpV1fxgycfCbFUwDMZPe+JfgdUnOCuWTqpRhTe2TebHqdkkag5oymU7durvHO
dd15y5ibdV1R7BPXSzBQUv6eb2aQjFxSKP++LxcatAI+mRvpgDEbagMpuoVW7trpZt6db0RiCey2
YwX2TVLKBaGQV/O+7rpIspN2Pddlv2q18igjrCtwOy5QsoI0y+McIwHewX6qDA//3MLbSu1zum++
+WN3ft78skjIaWwk6fAmmQDP9OozEqtPNDU2vVUGAOif1Du5ztRStpdq5N4Wdq0653v1FCl3KF7K
XSGRWh1m4ylxt12DgR7FLyORSlU8n7pSfUVnb96KTCy9qU8g89hfMlFHSe0WVBmTojHavaSAwSpK
ad0KOhYVOS92hKRgbDH1Z0M2m+3X3vyAJYKLCjxq9r/dOb/ua3/ebAmgTo18ryAp3mkM+HJJEbn2
SurHlab59Mbm7fnu+SalV7nDq5btvne/Hy0ql4orcKX5ad/3f72LQtzkaH8/pHfpA8b9ep0VRNm1
YiDZ7aTiCCy6oAu5GnCMUNl0MdZzeDkH3YzftqD+P/bOa7lxbMu2/3LfcQLe3Ij7QhK08j71glBK
Snjv8fU99lZVMVs3T3f0e0dFIUGQBI1AYO+15hxz0H1kJz/A8zc7Qg8P5/vkWljxKHdZ+AzyCYZd
t6ov75KLWlf4o5ltVq7KaiCtROxVPonqNd4KTbYRxetNTsYjv3Z13vp1Wz5BPlXuNHGESFaunvf3
9Ui58fz083O+dv/94ZMVFtumGe6/PUW+4Og0DRma1LTPuzk/7vs7++32H9/Z+aVrK812upfQeRbf
m9zlb+/+t0/3tSqfGZy/499e6WtVPuDrA3o980x0xHiuxTct38m//U7kKztt/Pcf77dXPn/Obx9G
7vb/ewfnl1hel858pE33oxVXkkKc/BfL+mvxbdu3m/Jx37YBnqGu9W03mmxanR8u186Pkbsoa5sZ
2Pkx57v/tO37y8hdfNvt12McY7nr6LdtpZ/Llb3YMJnLXd0m+Brpa/bieivv/XbTkR1Ozs/F1wNd
2UWVD/9alY8XyGbdtfrdn3YhHyEX5918vYr4tr/ezb993rc39m93Ix93fiW5v/O2SXTB/ld7JIPC
/hvtkfDPIPf/99qj6yguf9ce/fWEv7RHrvovC/eIquoE0YgYMFRE52AxYlt07mVcIGwFKJv/1h5p
/4JSqmM4wHLEPxaCob+1R+6/MFKqSBYN3dYczXX/J9oj85vyyHQ8T3N1y3JIMdNAy32ztwQ04QcM
cBbjMjI1XXO+DryJ+qWFRTcPrZ9Gj43P/ekO2l3lkWyTeQQaDa37UnvEslumSRdiDAO/MYdDHQJM
a7jfM5Jlm7rDTVZieNLGKTiWGLDou9Uby2tuK80uUV4z8NRGQqAWuuobA4t1CHX8sCRXZaen6zkD
o2iRsZvSxHMKlwrVA12lbF6iPXKCcI2j6ai1vf51oL9P/zf8LP9gnNL/8JXoKt8534pukGT8TXAO
7rcJtJHr6KI4kNl1UhbCTLkC1T/viDol2VEHLNpWiJ8XA5Ym9qUlfVVQdW/I0NgAAFz2XcUEuPcK
Pk144VUq8OfEW+mEo2xx1eO89ewXvEvV4bcj7w/vXePP95+lZJiVDMtFzWrZquPapkir+10qHkQ6
M5OeKIUgDF7yOjDWlQEBZLJh33Uejr5Fuy7G5yJ2OvzXZAHXDq14s3Gfy0ShPd0APJzCDKDqCGrG
KQHCjDNNnZT0g0RbJbS19DYm6LiGu1o5sFBoOpVuCMM9mhgkZSeDdN9VTtqUpi+3scZcrlCazxyk
Fa0L4qMyCggweE4zrVBTXwg6gJAWTe6LPoSPTtWZjKu1g7qQSgfNXCMF8mS7N2FUWljv+n6L8PRx
uQB5vsCD1Q+5QoglNHKEaQQ5mDD+DTjhmPRFL/tnQ/AGLXoI8Zzva5fmEs9bj9E1waeN36KbXmk2
8WN296FHEfwPRCQuQcSHMCORNsJakJn2cz1OPK6tof+BWLCVp6ruKIDpynvXpyhsnc7CEUi/RqcX
pQ5UmjBJYDbu1Ysalgtjb2AwluocAIM8FDqDqmYija9jJ0oZYujuzVsUs+8AuRPmeMPOSQDLEbLw
ls4P00ALJJ3MNzc6aC6Wd8A4N7HlQkurqNw2NMrTvD2lubsNs+THshDtEFAwKRuTObyJsz/O28va
XIytGqEQtBYd+ULxRmMPWQVsGTAQNZmszUtlIeYoR1oodT9NVJL1ns7ypmuiU+6h6CKjCoZTAu0H
9Jhxje+Y6gH01EATasL+NlXuXVhLAqzri6z4fNEIK0Z1kDvdz6Ch1hzRve4WcxuR1qjYObWobqRc
SsbPdimX29DFojZDe8mHxwZdzTqri6dqNl+brv3pZDX5Dv2L46LgH7rioyXQWI/oImlxfN0wz+R7
HJ4J/PmxWKgUA7IIMZPRJlr8ECalZQanakFjMKnmixML4pt+Wauik5foqL6CYpU2lHkrDV9MpaE0
gNCJQsclh8IkaCyiKBeFtJVxYAz9LtK7i6hsdh2KYXcaD23avDv6LcbUY0+GcYtZyQ/V6U3RLL/u
+yOOQV84TkqXjPNymekkMyfCOYYn2HmNCHreKFF/sPKiwkcUrU3VfHZT5yHDpmkqy0VSRSrdYpBJ
URKqezIs1n0+Xw9xeZfY7Rvs5B9RNuyIddla/JIoj1HSpR1ftLycY4/0lYCvacRfQfpbqfChcEty
YrUflpIpnZP9xBH9C2bbawM3gIT1N6WNqrXecUJ3Wsp2k4fcwnpJ+HtqCdijID6lNX2Tpn7Ea3is
h/DGsax3KGHVqjDfzHkkdAI4DAEPd25SXSYixpf0Ymr+1l1mNn5n0pZHtR+twgDS1ZIPO5KRPgt+
eahLJsLIzeyR2TelB+aviQ3iyVLjFA5C2ayMKWCij2igdco7h+wCLSWMbulozw/2nK+qzLgmfA5z
Jc2IfLidHfcmntLbxJ6vPEMhtdvbaBXTwZm5rk+CAqdr9BhjezXHKe3UsDTJm9cPCGQOSRO1KFp/
6lZ+QaLCvTdjLbbn6bHKbDpuAaaQYFRvvl43pcQc2OW2G8I94vy3LGXeye97bktkcvyUmjw+BFng
G4nqaxSbFjP8MdTlvFqG6TPLaTfUeAZBcldM0m6CSrsVdySe80KFB+Gt91PvgrvQzjbt2FACDKiB
uu4rwOCL0CWf8OC0nvBGDy/LYVZnApI1j2CYYFdmy+THNB6iGv/nqNBAU0ExljpGJsduCH2JrHrb
29FDMFpUBeP+oOucMqOOWm+rhYRdjNeq1xyKTnumZWomTbZJHefKdsrn0GsEE+SlyziFuWjXNvab
6hR4fjD5kFtNBpzX+EVPIyrBZucUbbWqetdc4cV6aJuhwrUSrcd5SQ6jR7HS4fK2JiQUkqTxZMTw
7zNt9KdCH7eYxa6zqnkKounGdgYHvrLzpIFqTNL2I4odOqe98WEQ6FV2SKYLVuD2Ce770Mi7Zq++
q0zsAJ7LNdDFShEZrzq1wqXKUPaQvxx5C5k7JlbSCcYYXhByCtJFgRk4/JqM/taOvfUU5j9toCzH
qUnwOeCY94DswYWfGuQnQ7XVZ+s6BGtAAmcOKLF/mBS0m6GK5MXh2jNrfOZUe88xXq2MAFdjSl/b
Mawf6dQaG2hob5USPDdRf2kEIOiIFSooaKoEk9uoC9XL3IFIqesWQgxkaut+htHozeZlpQP1nt37
xJo2iuu8kLANIT+nJ/6aVPHbnEPQti3jzWIgknTRtlH0DrohmLQq7gqEBs4VvnLkFpT8SX2zbxbC
tMhVCO01ngfaXuk+irvmxowpgapI/ZyYJolbGR1sYhXnO26zSxsEygkz88fiqg/1BPCMzwD1hgNe
aduGnMTV0KvlRrVQS4x2+RnjcaPZXaJCMMCBz8ku1DzoH7VwuuA0c60H0h8JuA4ODrGmQAOdG9Wk
0uSZ48cSQ4at9XmnzzpClbbYmQpWdlSn695xHkabK2joHvVuwDW8MqOKDArLIOmJd8t5K1g6NBCE
O1kcEpdbgKiXY9A/L64pPJ05ih4duLB5L8wpTpd2P8RX1wX4RcTfY7Ssl7DuPxaFH3EeqS+jg99K
gRKFUfo51PL7nFhYDnQwAKX24jR6tXXMeEWw18dQDJQuGW2D6ylXk4dnO1NusMq8EtGwrBcTRmdQ
PJImDhuWxEVKf+WTC4UFH+5VZNeHfrbvFH28Tiqgw3H6wPDzqPTTQxAB6LFMqGvB4h00b9XyrNUS
IjsTn47L45oon1We4bgTL2vY0OxS795N7M82oVs7T85T5cS3A5/QNlsfGM7eDa5srECK1/DGideJ
ULgEpO50YGmgQHnZTU+bZgAlF6Z9u0MnCdEa3VM1UniFWtrls3PoJpvq1pjfGqL8walem6lgFtXj
2M0/Fmjgxx7HFMiTaW1kaMN0YM7wWmGhdg1eO8rECFzIplRsRj4e/LrKNvE/L7Dzqrw7Eb5xQwir
7islkM+6IIut0o2j1kSx3+QiGHSoLlIze9DI9NomSMfXUBCgcyTaacynFdbAcUde4SNlMcYKSpxt
ItN9IDjKBqeCTA7sxTpI1XuQ0UURF35gJTs44fz8tfHAuKTfe4X3GYdN4CPlDdfYiuiBj2N8MVOO
3aQtEAp+hwRPkPowYQK/K4qJC2EY39Z5quyIu1dWVSHaY4D71pVG27k9TCFGcyVriSBpDKKLSUOb
dER9apXwRxzVQ43KJjOtjuAkBf1daG7sLMhxepIRESHna5YMYk0UnXpCfHatxc9DqXN0ZAvd4SyI
UOLEOjU7Y47zTdlajJ7+8QFIpf75plzTZhtSNDEP8s5RQYykFEW9kXd+PcG4yRp6Et9k/PK+WaUP
4QzKTd2bkMtG1dvMtcq13dhF4SICLhwNgV9MWkxUlclaIZKLsTIHjFzooiYpdyRvVpN+U4guTS1K
LJMsPcnVVA2YXwSIxVz3xyRqXEVET7iwcCA6ULYJS9IOeYPpxnCcegdLwTwAxzBXTODCI5ePe8G1
7pM5eDAtNNVy92I3ck2+BL53ql9y31Iy75qo7QjWQiqrpDXdYBsxspar/L3q8SJuQ+eAJdAnWLFZ
VaTNHLxGVU+BR/cRS/5yRb4DMybDqnYE2ezd2EQCJch6hFdE1yQna1tldkQLoEVrCER0TdxAchUF
YeZPo45uL/Q8fpXL/Yjtcj3BUrpzwlDI3XoyACzU9wykB3J0ZlA7dlltMLNbt5ZOgKSeE/8UmrWO
SHYA4Jlrhh8DKsnLWbksA7dm3A5gtE0TARBT0DOWr4xHCDkIvfgijpqnLlcmRomFjzl0O+NWxRsO
PIZQia0Gw8OPAERtFa2ytqnG67fWFF6Mg/WD+sL70izpIQfZyuUhoL+1zSAaHOIc+KipVOYdvqKj
NyPns6wlvrBbzg9FxaWiywnpg8WSvS5ckNzEoLFbDc2pFudZ0x0Mvw6b29w0m5OuNY5Pe+XeJFjr
clwEPyyf2y24U+1kU+qI7Ca81iZaRHphHZjjm4d2CJLbzuuE6rkHoOUUP4cOVaTiHUuTC1gLweVU
aIzEIO+2j+EcQ6tTaCZqjsKJIhoy4DPhLbGbKOfSBKlmPIQP41L8MmrO32NbrTXB3PHGgDAWgFl1
SgyrMzrLJYcImGu9wxoM/31v6wNjTBSdo604J7RtJOveEbZE8SQrXqjCMN2rvPnatBHspCRap334
0yq7+VCVoFMnJzqlAQF/ExHTG4GGueqIaL5SjJFSdAg6odft47zU8wMcajJQi4GzZabfWQTkPYRK
WxyUAal1qdMnr1v7ZppFWF9a4TMYEoE9T1z9ohKLQTVv5tFCW0devG8tnf4YO4jLqjHfx/102c5K
deN5AbIxLUO33rWncBofyWLBI4B4bFkcOtdF0Sd3DcD7i5hcpyhEWsbU5G6eSWhKGgswdGW+xEju
+SOm9BAtg7biFJIXbIc6+leuqmr9EjAawctPCmBrJd4hG0rfpEl0VYluo5mH5sHOkNBaxg3JP+pe
EUkrqZfBnm0JmRkftJbCw2LaeGsj+qI6huow08sdKTbH2CyQUufBR0d8wp02qZukGJzdHCENXDSL
L0xbfgzNlO7jbqdAGD70RXoyBpX4KY5c8le3xEg/kpRFV9MyDrC10OJGxXOwaMirYXtpQdOeRiDm
tZrjuHA4IIYFG3Cfh6eQqowDlhvxYEeC7JU1US9x7ekWq7W3Jb1T9NRSa68uzOM1q0KQ3KLf05VI
OQXmqRvc2e8bIU3u+0/At9F1P7k/gtx4GjxGMtPSwG+Zm9uGIzciFPKohaC++oVc9Qje9BBhKRQR
1Ywl0GU18SsxFMMdDEaUrumxyYvwFnf0VWAAg4lh3DIBIX5uQZVYKKfKnUV0W5745vK0wCbfenCB
0RFnR6qllF46Z6KgANRr7k7miAZ7VcZFc2vF+U3MkEZDa25OO3tuRWCOUe2iqVBPkTJfM54WTsXC
PQTKbkl7ZBpqhd+hyBQ/dCDNpIt+lAh8Nde9Xdx59pVlj5xlmgKBqRpAhbOLR4giL/AS1MvmuW6U
+IG0JmHL6W+CqFvpEwNGQjzu1NBA3RZmpl+Yml+TKp46jM67pmwYZI+YWAxYGyKkYkO4ygfp7fNu
Gfv6NGXLxrEAAlWdtaFWuq1Cl9KabT7OHrLsAS1chcFxjd7c21dwZ9dNV1w06WOjJzA/AkJduzGg
n7p2u+qUE7p0XLL2pJetekvNcuWCHRfxFKPBrKD2PICMLORaHF9UNW1WpSY/a9WI1am5YAoccHWM
lGMID3ycQXomwE5QEFNLUhqCN9eZUvRIqoWECBP1MYvqX3QvZ79VFR2gWc55QSUBDkgHqFpNuKG+
VuNqMqgo1Bl924NbjGpwrWeQkhZ37hh/8Fvru2Q7Cu+Q6TGB7/IkR2buzEdCHDeR0yfMctFQyU1y
Mbfe09RT6ki7cgSsFevLEcTH8NdqWtbxQR0E/dhSj7NYyDXdApm0Grrxr9vdnMUblfQ7OP1CeyG6
vXKtYB7OCF/493C6Gsx3CsIReEhPC5lMrcReNWLggnu0OuqJDcu9JGlJbgvk0OV8t8213w/b9JXT
PIqx1HN+e67cgVycn/DtpqomaClw5uvrJmQOen5K7TCeJYR7+b5DzVV5inzg16oGM5zqG1Eo52f/
9iC50VVsiCktWP7vn0De/e39ea5WMQWOGpFGWB2jOqApraNnP7/At2f8aS/nh2gTv9y4U+HYczxy
IkRvaU6ZH5SxcLPYZMkRsgu/WdwtpQL66PEhk+YuDh31YJd2x6SOhROAeqZ4SjKPvO2KjRMRhGTp
ZKWPS5PJm53nw8Yeeq6is3KfFe6DDdV0LVv0/K7ePUo+vlXOperLBj1tjb+FAEFDZ9HVs3uvW455
MNU7kZ42n7K2oShAY4ESAIa3xFRfp2I5NMP4EeUlpHmwxmFw2evVscixzjCw4AI5WzqnDFROHEVI
6xinW8OjmUKvb9LqPo6dX1FZXXtWvQkN76bUwje7TAlrHdIrKrG/gMO3Q3xTTz1w8D52sG3EB6bd
LwQb5CtaBWstN37aLVYFCj7dSm2Ut14gqheHmISl2hNX9p7muUHtYyKzR8HQ44Qur97NlwRr/gps
BsCedl9gYkrS8SGqSQ3udZd4UToIRRBT4c3GdwNwY1gyM7L16rkxP92JSq7lDte5Ouz1/DAIXpHa
jMkmirpPk7jfyJhOTpSeciXc6Vr4qovPDG6kag2i+3AgWWA3Wivi1cZNx/gv6SEN96jQw7C4B9l/
GiePzJd8laKfKyzzWrf6JzI8jIhielY/gay9s0pEbKVp7rpY+WhdUwWDGl/r9XTvastjWg7TXjMR
5DVeiRug3VdKQwCwt0nTID0SRxZiEZnvqtAeroaA8DFQVWlNXms0MkEOUP23tnFZhxjvYpyzfBOG
uXICCO/CIz9qtHu97HEyXHSI47J1Tw2DrTU59d7Gow7h1YuBl31CfZEw/IdMfdfVj3M6j790pqY0
0lLXeJ2VcUsoPHbJ4Kq2xr03eJddgTOoM8Tw/Ep1kwfCalXU6t49Rq1kvqwtkq+64bJ2LVLA5o3X
vQ5ja1LeVN5Hr75IB1gsZWg+VclTpSfPU4C5JwwgMbtVcoLwkfveOCaMXuM7Vwfo5trVz9LIecst
YlJOJDsjQdY+90a8HWvb2nL0IK/Xa3IRA29GQ5IoouWFH4AmRG6UEfJJC6Ei2unUdbWtWTKQD8VE
xi6hx9f5B/CBab3oQ7lu90YGzjNShGs1RUq3JHyB1VhQf5qZCzJTP7qDt57vPCUmvGtxP5w+uzYd
ExfqFCDZrXMOxuBWb4IKrVIarikpPriQHX3HCh7j0tkVILCZlB2YS9irfOBvZ6oe7iLTuiHEJEBN
Bgw5aJYT7PfPMt4SF3VfZt4veDy1D8756IHOwbWErCzw9NdWRRJottNmScFqm1RU1zoo1cVBdp2o
Juhq6vf6c5mhci5zh0IQ4Q0bq7VxEUwY7TilpOQM49qk/wSA1V1VS32C+gu6K0xfUE0dejA5FIpI
2eYrqArF2kzFa8ZFbquL31pl50xajkCNrsT/AWBu8p35tcwV3qGO6yvREg8c8JxpbARVXtPhHund
TVNSsqszqgzNwsWxRMAKxRYRrIjxixOE2wRmUWIoN8Av8VItSHkbQqxzWgVczRyHEUJ4Aadmtomg
VWdF97OQK3c2FhSKf7SUe05tmUbbxTWIyJiaaVOmrUf7dvQbN30hzQStc96QhNHUWH0J42zM7Dpt
F8pNyks+OTSokD2izadgZ7/qJZBHfLI0j5OB/peVXzFboasV3A/m/Npa3ntDPYS/hvbq7sKGmBAi
X1YIyD47+pBNmt7FwLmdETFdYIe4MJtbul0go7uI9FQ72zWYm31bgL+dlDyksXaxpQQM6bV0mfD1
5ficx+RguBEy2DwnLrYTH79z4o1bM1JvDItKnrPL6oAZs8l8cDJsXtCCpWSpN2Twjv5g1++gW9sd
bMTQr9VDSyOtyXIOQd2k52f+Ggj3yWtU/YNyPYmCfSd+kUUPIrkMUcyReVlgVIs85V2Pkos0K9+B
eJgrfSDHvaJUeLp0vRB2qVDHGgqxTPbem7rqEOjze80vCE0VjHPtaYgp3XQz5K/p1wQWfp0WWD3K
5mrUaO8qlL5TDjqV0qlq/0opGWyritYBFRm8a8U+spZiz8ypWedMZlCJueVM6DlBayY12FUfWz9i
ja5xkpLeoGe+lS1UBJPKWXvheLs07nvKObRSrEcn1U75wq9B1/RrJUeM12vmW9divuX33ay7lveU
EQtZKEa8DojCS9Ice3lBWC5huBt+7Xz7NllmDBGSWv4pzAcaa1jCvCbnRDVzQARqs8095c7lZ4lF
rdPWHRr9sgi83WR46aYDb6p8NsQTUTegs9NbysRFFCRVPtVPaXadAcHbkGmprxrcO0alX/Y9Jqup
whjVkzFW1H7Vzz5EzEtPhbZvJgySgM15nBLCvWz4/y8R6L9R5Ri2p4Pq+feqnOe5zOMi/F2Y89dz
/oECQf5BjuOalsq+HON3KJDGXY6HlILUesOBxve3LseCCUR7xeM/1SRZBG3IX7ocU/0XdH9HU1XX
AM+ImOZ/ossRKg2issKyOHz8v/8DqwhekWYaYIl0k9cxeAu/qzi0Raed7NXjlVG/YDpzrJ50IODU
VPRv1Hz12zfzB9WIxAv9V6/2DT/E+EXl8s2rBZfzr4mS8FPJSZor2y0Jh5xoLTw3p/DS2JUPMdPk
l8qPP4nVPZjbvF812JfW0cX4pF1wmTswDC3RV5D14nelX57+67cK7fCbwIWoKxyXiKUMw/Qs/njf
WKyA2LTMykzt0mlVRgUiU7YQC280hKlacCGGUJBwO92FkPngtJSglVwqq4WeuhPy6l6sJaHXYfVr
mGLqlrapTSgInFdxN4nFoC3JNmAQX1fFBOABQIahLYRPJlW5ltuoueBPt+dqUydizBi3nJXqGn29
SwfkLM77kvwVy0CtQ2M0bYiJZPyVKiOQE/L2IHAVsbiJWugGpdS4lWAfWyQjlczfuDyiGj8vEGwj
p3YSG1xfeZUKGJJc5KiXdhWU7/OmRkP3vVpoxq/4kqhMTqj1VaHT76Wive+r1O/IuvlKubGcUd8X
wBQlbciULCNbLuUGCTNaSGdZRxkW6xG51M4Yhm1pUoMwUeAclYSyvVzzxJq82TYXZafpB0tEAudG
RHZlK4IF5EJGDGgT9hJwipiqFUTiAZ1mqOFmn/12uzQzDOhT8Fxjqe1qVd8xku1ICQJMsljqJcGv
wVZu6hZFRQiOwssP3PiHq5KbGHbpL3dIyFQWt+QmuTjf1OrkxRrpgig12Xfy40ouU9KFjNLPGCe3
CS+cNo93508p14KBRMiVXFWpjG7zJbk/f0I9VQhRkLcd2iQ4Eoz+oxJhnkHdQl2YhEz+/OHlGrGG
mGA03Z8Zlh+pFrZHuRbXREwP5gLouQ63qAmf5H1ZHITUrY3VoLcMmZSWFoBAhkUFF7SVB8h66/bl
09dNeM54AHa6OBIswaSRa/Lo0AE970cTT6xk1YgDhr+4u+48jvnQE+Juil0kIkGYRyIedZAJW1rx
U6jAX/dqC7yBwB9ENY13mf4wjg6rWBxqIozhI0wCeBNrDTGKpgM7v1j2EtMlD1sJ8PpaW3qQQEG3
/e14rb6MJuJNtehztrTELuW7KeVb+mdhiXm4J+Tv8t6gNchxKheLNBMOmsDlVJGXHDnyplxM4o7z
zW8PyUyIKg3Fa4Db/L1UYWgI87TDE1I0zs5GXsc8rCG/hnsXsfbtZhHQzyRPL96YyUD7I6M4ZxiB
rhEYzlNsbXH8KutfzruXax1tp32PaUfeojLBr26aE8bJ/M1GYZaYxUKuyW1zJWBDRRObEHhIhpIb
F405pgWm1f+6+7dHduqnMig5fAl0z2da1GTSVX6RG+ewoNkoV+WCmeVbxCVDSOiYspzvkM/+Yk/J
jee9yZuKm+PLKtxkI7/59J+v3yabgp+dftdH6BFrrrP/iSBGK8kjG9hcjfKjOaHIY/7nQ+vGkO68
UKVSLj64aSPkWEWzOOvJB+kRtq+4MZ7Lmfg9OzEumLxAg2EnX4+Vj5K3IdP/tWd5U94ht33t7rfn
FEqf7+YxO2mN7uyIRN1OifiR/Wk35236aLiLqDN9OC3NN8MjJkkcptCTR1/LnDd5KxGbVHG8ZtFi
b+S2UVgw5Np58X1bPuFRQdsR7xS+jZxQab4B8bwCYOssPvwfnyufdr4HlSvPO9+Wa99fSrzD87aw
NwnB4muYQQs1RKKUnM18aWAySGJzpgqIT6G+wN/G5Ccuc3IxiqseDXfkZ4o+VbsBN5dV08JJl5LI
FHjCw0rtZmL3AIByomDhEoFmkJ6xlbyn84JkcyhbggF1XhRx/dnGFbRZ8TqqaCQXiBsIrsGWV0Cp
wgdDFg0IgZ7ulzQGiIUuK73/3JR3fG0TV70mrSfOV0IpmjgB9UEkd7gfCNnuZ1qnrYXJfyT7WEdC
7GZ9uU0bQC3uNNANUi8SOyKI03agJZSE2eQD5/Th3rw20zT9MvVJe58jf1a1WaabKc0d5jfMWWOL
r6dpUn+2aihGcdz5OkENyFg41Qx5OzJkE6uRxolJLpouspC/ohdxQXFM4xzsq+FdfkGWoRTlviyq
5dDqV2c6li3wh6nTXifegganbYneGK1ffWLUJ0IX0YW4b3WLW22Egeul7YzcYdNrGAnN8DFK+PG2
YoQlUx1J6EJeOlTBHZ2hGvESQxZxOBCzkO2bKeENtwrylBF5jcYlpK3J+IScdwuQ86ljrDvPYQpU
6VQ2Wgp9KyeDLIwOhH0h/VYM7WuxEOfsWXa6H7p5T53WvSIWZxXpy0NN5tQ2mXMAiNUds1DcoJrT
bGjtoAgrnNvEhMGmd5OGDImmvlyIk+1RwtbO21QwwdT/ixTxGm5Pufg6AuRqbANbd1MSrWJ6Q8w2
lCsncvQ1MYoQdSKS1wMimR3YcZRPgCG5Y3hN1hVFC+bNq0ln3Gr3zjWdkGlXqdbABTXXfrXkG/jS
WCkX0kwpvYfyZmEM2m4BaVmU5kc1aTdFRjpS6irDUa7VCVoWoiKaDcJpAHx8AoiUC3+Z3257Kic7
MBpiM8lY7dd9LqeOwWoIOPtnk3zE1z7yfmBI1todkqKQ+lIrLkKyIA/jkFK9XO0paK6CeMBZawps
qSpr9fKh5wK+XDt7/c53yMd9PWWZ4o8soR8otzk1/DgXroZdkQzvioW6iGR4eZuDXcPZXhDmtGAi
ldscxeTuqrkYwBof5CZ5Jz7Z/ijXSoX64FDTSsj6BmyTq/qkM7uHorduJqrfW44ULunAnbMmGHf0
llOVMGixrWs+Qxc2t14xMpebrFxTNqrhUZwVjzjfcb45XsM9Q2GiZaDJVsPou8qGA4CweWenucNV
tsPH2hknSEuW66PU/4TpdzlSUuXquGs39kN2xbTjTvEpPEYrQqjuZih0064jwpJg3uBUEw9nbubm
rh0vmhiHwqrCfR0iLnjq9beBTn2UAqbxU92P0iczudaSHfkMuXIqk2sHRS+xrzPS3ZM7wNYE5FJc
FMlVPV30KDmpinobIpQ75eB6yMdvQ0iOOKfjQ5ofUpRazbQN+FxbG14HEX8LV+x1976Em9rPf9UR
bcxdTyi48oqYDaD7eN85BytJ1up8jTYwT5+x8kPiQIP5CFCq/qkpVFDQ2oPj8dHUmzBmVsilDH3d
KVvsY6axIw7Wzg+9iHCnIYha+9rNV8ljk9y06s/skp7S6sI6Vm9gA65I5uAnCoADLsvRWhM3fNFu
kl/z1nhrQa/45Ua5QVGJZnR6pSK0dg/6h3Zb+OMhfUGp90T87Gbae8squjb2w75bFav4xvHhRtg3
TDqhORzcTX6p7aufMRPL7oqKd1f5KcymeBsohxZV4IUxbKp+qzHC7jYlQdmbn6AirsnN3S4P4G3B
cNwqV+Hn/BE9Vb/Ki/piYua/Ju38pbBWNtPsxw4h/pX+0L6Ym89uv5wO/Wtw4F3Fu2UXr3nDjEOO
5c3RAIqxoyw2m74a+oTIQfFfSO7bFTm+55cu2cfR3Rj6er1pmq1d74MthqFVlhPYgljWWdv3NOwp
rKsfZnkbgc/7EZbU+XzyP5Z5M0GhwIDZ72nXGQk4K5RtPuP6Llwl7RpuU6WJntNrc7pwbj0+VnGg
bHlvTxTwfc+PcacT3vJsLPsSp/3sc4ZcODge++0SXER771bfFJfhdnrtUCB/6OAjSGXbpNhyEENM
m/mehhn4i27ad3DggkPSrkr7DkxY8SZiiZbtjy7fJCTspvuqvBq36nul+NXi4+xQuUKo8AVXM+gF
+uDDCOHohKDCQY3FUHhcG9fIJtOnel6frIdBWcFWAPFQPluIjDkDIonnSLpAiq1unB8DYd/BOnv1
uo1iiDvNk2nuh9f5wasudHOvXjD2us1etU+VLgUQkZ8eoWzH4U3lqKwvYGUy+tkVsFGpix5QpFB5
hyU1u6sYREu00p+LXTcQrbRynuyfw21+gwfrMF3Sk6lG5IIX/PyV4eAGm/F+oKURrPqPcN18kl2B
MIHWCQLjSdtmJWVZGpbI6dfZyKR/rV0aR+O2mNc4Prx8T3Jk/Klejm/Ke3ZDx2jNJO1Bfwk/0oca
OWW56qm4rhA2XaXP9XN5Um9pgUBE9PsTQi0bHAZ9keUlO5hXT/Odda/sjZvkE1wt/UYDE8xG/RUX
G/v4H+ydSXPjSLud/4rDe3yBxIwI2wsSBEeNpaFUG4RUVcI8z/j1fhLqr9nd4Wtf7+9CCICkJA5g
IvN9z3kOOqhdLfND981ztx8etANoq2NK4/EFbuPwzuqYjDZv2hg7OBDl1vYDr9uQbP8UQz2jAbrF
PgGODY1SLbwuArdIZXyjPAw/8mPTbLQ1sxuVrXoJPcbUV0Oc0k34jWaT7GnskAEMG43VL9muG813
DsWD+0Zb5AUegLcc0h/53twp1TZ27lB4qO3O3TJoQogo2u3oWcYWHM+Frxu6hVv9ENLsfOU8vHRo
/eBZUZIAG0OKa7JfbiHCOZMPCeThZ3AIL6w8D8Vh4YuaAUm57w7qcWTkaXx6XoRD5/pWpZPjIdvc
9aA/UJSknoYCljM1PGB/CAcvQ2jE1/re/V6rMFc3ZbitdZ8OvM6Zr0FUskElbh3Ow30AUGAPCwpE
WPI23pTNM2svmnMhf9H1zVcBz5ZzD6rgBWDKsb4EPpjZF4PnvFc26HDT7R1Z8va5rvzqoHNN2Rpc
1bch5cgAgs3u93yXXtx34z59Dm/CffQBBcy8nTJQ+9fLn1PUFHzWS6TOsJEPUl8l5pNq2FAW9eD2
amZe3cuGXBv144i9gR4ZXU7nu5U4zK0PhkXhXa+q3tMlsoAYIQpocm9tuq97NFq64vC166ox7BEQ
4qnRkmUvFy3Zurr5j39bT2tmMS1hGti6Egwk1haVSXt2ZCu+sCVJwUWj/OcmadT+pOjZcFr31jva
tvqhwCugjgQzlXB46KlgVKM0xVFC5WplrS4LrNWv3UkSWFuzqj0brTVY1mhtPOFrDx38NtEKcM0l
y9WSVFe6J7QKA8l6tek9z2k6H6xG0mFVCU52JTJ23esiuSi4Hje0M/dxpJ4tyZilSzTTbIFFq8oN
Mn7mwHLvepuQzNoceC0eLS8WnPzWzAfM8oSVbl0IkDcycT0I70LJwXVWJC6YhiNNj/bLHv3ldU7N
W5QWwsfhAXv7z00ol4LXQ00SeaGz3621z0mu2ta9ppII3+uNhhTV2tLlrMkVnwX+VzUW47CWgztZ
Elz30EmSnJZq6oFMjq2wSL+RTGFH0oUrfHWyOVqdg55Q8EYVdKXBEav9y1TP43GE5aqYk7u/FpBU
0ja3c4peGuF3D06qlgoQYpW3eicJyNhsyMBj5tkPsTeZvf51qI7xQFie+eACUyaATT1FK2A5WsRT
BVPXpwcA+1lu4Djoez12DiFRctDsDPM1x6GyGzJ07xhxqdcZKdg/O3Aqz5G4Dld+XtfN9bZhUOej
FlxWU/2XG9/oy9mbwUqrbXtrs+rRJW96kIW4tUQnuyA0DJH+rtR8+tkUU76Kx9disqYNP/ATM7CS
dwtgWkq7kOix9o0YWeuPuUM9uRl7jCVEMRP2RXLgulFxexXq2O/axhKIQllmrh/wurkeOhCveJEs
DKWGaf14hVzao3pGES4QvW5RtTmbeXYo79Sy6Py1kdVks5L4jzAUHnYXpiQ1kcvKIqjQrRXWREua
09exo075f1nkf/8nLfIuJur/uBl3l2bvUZm//7Ubh01e/tIf3TjX+JehC9rAmi6IwjDdv3TjVJ20
DYugIFtTcctLi/of7Thd5nBYNh552RQybIvG1b9t8vq/LAEp3rH4R/J3/79s8ho6xb935LhBt10N
tzxPQ9A2/IevuhlSMugApJ+UGExpSR13nNGp2anrYZ54GSG5VNOiIO6ZNEpJ31JH6NuyxwsQpfmm
wOdKJrjK5Fcxsu1aZq5xTqmJYRzJ/lG4EjJmG8apgEKkI7A6RmMRn1HkUBBIt/oQwN9ruo+pZjm3
tPjIcvpClBI9YxYHN3Jpt1uuc1r03D1h9Rm8JEJhpJWAjSvLfKkQ/m+bFnB+A8eJLyQ54OvedaMY
20ljKJjhNdEdVQ7rXRr2ApqA8pfqsbRPaR62PmvmFxdvDlxyKjHrJmwr7RQ06FxTE6HGeoiuLNtm
+PQh4v77wesd6yaWv7HuXf/AXKCpck3Cq6E5eXnzyfUL9Z+TY/dXs/y8blTR5+dmYegyoWlas6ad
XNKXTl97Xenlqc1CZQHVHwq7OwZ0KJIF8jPGNAyjrqs89HVs+2VwMZxFgDOw8A3oYXG+bhJBpQ86
CQbBNEi41mJ99QZXSn9NrTrHVnzBpbns2tvcMkc5XUiYvJewNZv8Xhudn1bFvHigtEmzKfueLSg1
KaP+cOg/bdzZfgjGpAFPbsE4T5wChUyBpDS0PcdR3noHmqE+ZP5QK5Cq3YnlkZVfdMeM0YH2tmdM
tXYTdpq4oaRnzHiSsXC6XIH9BKqxGs0pFHBIrVobst7tRXRR5k+9EMXN4LJi4tncjC0tBds4N4ne
Uw3vd0mnfYTjQg1rsuRArWo3JO8NW9F0gaebJRqNxpRMXcbeOBu+zczQptSdwdqS89WYpEmFihnd
aEPD2dktmT+S+UoPST+0VZHfGpHbbKK8Gfb6GCLcESkQU7OBxmfUyn4yMMUTx86UOR8vBdnNBPEC
OUUQf3am0ryoWWztbWd5We9zQex7JIHv8kAbKI7yACuxWKs3yl7w0m8I09FvhHzWXRu9DIo2+00c
+et9i3yAFed3s2baXqQuFBrIoOoMokTmtFguzcjLGq2Y98PM9i42f3uhcbbMyGZG2sJ7c+5vrJXe
1EpdaIIWzm+t9m+3jc0bifK3cRcu2yyN8rOiuRDqlcbXirA7oTjsaH6qC1dYubveeN0Ukb0jLZgJ
nWpxTZb0MWHwn5NuPl+LgKlaSJ2+7XgW/qgNKLpd3TwsZvg8xYi2ODc0ajrSZd6czIkvS61b9xlX
R10lFp72iEKTebjVUxfov7kAOOzohn/xwiwE7TQX71M5o5GuDqjL+Y+13jlq83AoXeR49NjRV44A
hL52K9vwKNXCkAsqAO0/M4dpsSHzLbQ15CJ7N0w+OcfFrlkgoj/lFBJPDXXCluSvw3qT26BtFMIY
do0Oo4Ehodj0Cm3HGMsBVlGWVWDr8l1Ty84bbilql/K6Tmznz3Qahl30d9raClpbb5ucYZ+kGUmN
QoHVHSC4X4jByDuLrKLBXXZG1bJQDdx3vXHBl4ZVd1qf0pKH7yJuwFCv72SPYYaCvrId5CH1Ry/W
p/Ewu3btaeYimFNjb3cLVssTJzZqtYhicFdmWz0sNWpfMh3o2q/o1Jo81cBfVeytWqinLtFzyIfU
K+jjx0W9J0ov8nPFmolT755ZQjEaOywqtbJ4sgLe9HhgMZ0rY7tVgZdsFSIdMJtSqLU63fVGXDIb
bdYpQrdLQBP20g41dGVEsdSRXSIXt6IvQLNKL7Gsf1srBmndXbsf7Z/NENRwoA1jOIylokb7tVC+
ngDzaouTpwI92cdO7Ss/kHPTWE5aUTFwuXLlhDXo5cWLKEbPDSjXgIaYvTjpxpPSpMRP0fBHIIFI
MOz0+aQN2k/EO+rO7AOCdZf2YbUp1GOrkyMJYfXNbH+HgqY4froZjYNskttbzeSbWrgE0k0i0kEf
W5+xkzS79ZFZaRDSDM3m69GpRcRKEJQtcNF+ZyPvODgjbEQWkX4zH+tidjChjaz7GA53DupxT1mM
Vy17HLE1H//x2tfDIVaxBKYkWM9t5Hy9DW0ybDUVZsn6pqybNZzFnKxLps0fY4GfdEksnT67XuxM
ZLlQIlwVU15MVY3CaaYSOZ7KEzQ18eHMcAAbDbtFUFOUjZSBMMrbydbLA3JIv8WHCtmxuYxmSd0C
z8+mt5DT924ivEDAbFmpirLgjWH+lMg+vEqhdCLvYZYLAnWIvqkdA0SfE+vuJiNuxcnuD7QnvCt+
cJmwlSKeAyFtm1lEkcTCNHKMBtyjfDlOYGBw5cfBIbO4FjA5x4vLgn1NhLlu1ttaGv1q2HT+Oryt
G10Oe9dDtKMVjQwF4XBIFycqQ66tfXVYv/2hKmf56+66cVzTxWFrSxN0dyGfD0mtKgqqp8F4Wjed
wKKsQehbx6B8YUiPumhTFC6gZG24U0gag1Gh/lj/79p0WZ/LPw6XQFX2hZX7K/3RZpkZdFiP0ora
9FDPkq2dAeXHjLP6TtZNq2SG1+a8I6UaGhdBX2OvdeZnzvxrN0VKdNYMxVuKajpoxZMSWLQcCnlm
RgZFXG3gu7R+N90VbWZIdoPTxRRp5XdwDGp8reYmGfCKamP4ltUp4JRwF0tRUWtrDMy1np57tPH7
NeRm7W2yjgUDsu6uvNH1nuvdAlhs3+vH633rQ9cHELRcHe3hhy6FJPaYmIcxYKyTRysNM5HipOvh
155upUd9ZGivrZCOoHzwX9KRKtMq4cTW5d4obJMlMaBEDR2WkWT0UAcbZDhRJ0OloOi0c7jrTfE7
zoc/OoJ1VQJZdl2gG1QQrr3Nr75vLHGO6+569/Ux/6fb7HaiMKyE1Ark37pu8sJuDqIevOtN//j9
9Y61nbru9VOtbBVFN76+elWVx+Pd+i2sGyom1AipR2sl6uKJAb3HZFLjvTpMesmw+Ocl9Hq47g2L
IZsi8u71eL3MXg9zvabYtsynbmqIsBEqwTuyYKLJFTWEHWqo6/Eov0cmrJ+vLvK1gcwyuVU5uci9
GepxO+pVf1k3kw1se+aKvM2sGIu9oKsVaLbDFZkhmpiFfjgFkGXaQzykwX6GptTXB2Nm1W9VUky1
7k6uvBSu/Mx/3vWXR8V9Mqq7CTLOaX1UsYMcUR0Xm9Fnt9Y3rkTC9ZCuc/vHPVVqLc15vZVVC37s
dXfFBorIKvPDujvrE1/X61/RMJ5sK3saZFwMavkvUuFXFeXrj//1luufDGQJbf2L621TqznH3iaR
gpv/8ahojpz5656v3fW/fz2R9aHrcVzbPGo9/vqP1z+lJoRtkybZFWfbnhkg5LV3/d//eBZfT/t6
9/Wv/yduK/NzYtdqM/gshI5LMM8t69E4NLaaRUsPqdlyUEcU6wV+7CUeNboM9a2RqIDWofoS7le8
JLEzeKVbvaQVqRimu5h+0ajGXgT2fZtO1XeWwp9M0d87O6p3S6QlhHMrBcklPFyURrjNMa5v4zZ6
nsxC9fokBSxNt8uIeogbgYlevcXckcVu53dl96SXMVcap+2xZoKdsobhaRmd0etr9ZWIXBhUghrm
YJ/DArtLFBNloZGXg4h98A3wd/PYt36mcOGzbL8bZ1IVmJ9up46EKKfraBi2RbQdqDXtq6L7Db0I
nPQ0BttIHd7QE2AfsL47SUczqUqQa0iIPu21eRI/dCUD7OAPJXZSrUarvlgKxt/ewkq2lIe0TU8Y
XwqQD8aZOPmeoS9+i5yuuI2iX+P8kbkBOOGCIIVEgW5cRK8d3iqwMdHRqFmQFuV0CnWKiF11J6qQ
4JKwpp0Z9r+sgIqv6pp7LaAikVgFUSes3Pqme1Vs65epeI0lCxj5zLWVXwXQPz+mU+CTBmI2sELa
Kle2RmYRpqF/4KV7cClNvAz5B+7UXc+U627us/ccfLhaN5jSY/W+nu0Z365OT2K2GzpOBSsOo4fH
YP1YyGP1jMJtj2UKz0XNjPCY6BOkc3wYU4N8P7cUjDx2tsWtSx3W6d7VpY28qQlfoFEl5xQXGHXf
njQslo+7Qgx7xSARZcrNHbLezI+rqNhCPnxPONNPCVfqLcTCBQ5a/LRM4jmwpdVHU24Wiwlozmy1
MC2xn7rgNKpoFCOMq4cxFN8cKvh7PSuPUV4bj7HhfKP4eDu6pHUkITkFnQjvehoMXT2N3qIpO5fC
BhioQGp93L0y1jSn8/5SxEnwSxnaCz81SqI03wJxKpGAMcC1hqBnGjFMxgia6bV5SQlGzzSwRC/q
nRs3NMjCDuGhnVzUYZ7vXIK1AeBlmNmNzdRyvgpBz8CA6jTUtSfKrN2RysbJiWvbnzQcez14FC0x
tgach1PbdR+anGQ5qj0dx+pVMRyGVTxYmV41XmKAYMIhz5yoM28IYZU0t6imt5YmZ0MbCCwb7Mdi
qyez6iuZCPaFmX6vdfPDbM1Hw1HV71VbvlYMUdt5QOri1L2KdBFjubaMw42q3sStIdPFWEUaWkny
ziB1GPh8MFnelgWACiyFYyoerLJv7+fiU13ib+XcYimSPdQpYux7si+16qaPTVWCoJwMCljKrwVj
SxEHfhbRRa5AjNE+QuIQWt0+zWjSzSli7WJofwE+Mb3AcL+Zdt0ekDglrbE3DDrl0BnaDbQCeIRK
Jlk+AV8387RQ1QJSgDRDkeiVIbi04ACg9PS/meQmG2OChx4wOJX5AJwio+vUY2HKW/eUQzXDl4+W
IhDdDiHJjzJVuQbAK2wjDC7wxqCy1UxCO+o+WlU0+M6CV0RMaD0tsiiI14pG9VtlK8Ep61I/ssmQ
62rjnKp2/aBM0IISMabETLW/xs6l+8cYhbIip4XWyTzeiVV0194WyXhPcrUF7Gs/ls7T2IM1dK2i
gzah/oot7WzOCCy0MX5fxmxrOMTFBVqIBZfzyy/c4SbQmhe9IfQOwhjRYwNvtPYyDNlnhQp+47iN
fYCbVZgKp2/1TpmC1zTgGjJE+uYG0wHozJOIaLtjDfvVlzSHy4XWVGJM0DMMHWSS5fgYLjxHiB6e
z6XVEX+1ZfaIkKcAUmIZuzHsyMeq4tJ3Z5A4SdXtwNtL/cF7H44/JqJo3GV87sLsRP0K2F6LZzce
nukkgDDXAGG00XlWprtCo6Ne+B38iW1sQxkZgBbVmOpKe0TtoX6OEYD5UQyfjigOKf0pinJE7BQL
px/hijQpq+UWJimrBydK/SyUghzMBU5qBDtF5Pgg06rwKr3QPEwkmYdV96NC+pOVMA37YQ/fgOZ2
3cCWYOnpcKkiOsrtbzJddXa6G8abKjZqBOji11ygAUji74ZRowEpDQJL2uGjbzEyqW7F9yKNiKQC
kd8O2MR+DDaaxKBKbVpK24oIQfqpxm3YxtK2B4+PNsoGI5/VYWZycysFlxi9GebNkge3U+VQvh5L
ZO5B/2bo6alkNew3I0kzlmXdijWgsCwQhBuDjz/+lnqz4yd5N7FEk7JAysNE7FYP+AsPXIXrndsZ
fmLH+k5Lllf83NWmTjoLO5xWeBGTxs2IuZJ4USSAMdyNlhq7Hk3vhoZ1N+ETadvsBabnxJxR+62V
96FJGcoo59GbDLIYlRcr1c7texUlz8aivHduXJ+mgLQRcg/SI8vVWziP0CpC5DuDuDEiUezN6i4v
xL2zNJ1XuEntD8q0W9yO5msXCpidDMYRVr5+0J+7OkICEXFdpoDwaCj6sx0wQKZxpT5UYdHvmyLR
KfMoiFAQTOdw2+inhdu+y/FLlJBOp2TaaJFLIn3X3qcNBzaIqalfLrGa308luueEjyy3oYWGM6OD
AVxC2PZZKZA+lmVFD7zJ/CDZQvlM75j5ddvQtp+rtDn3RXRvx3V7LgfjQ/qaRdVAqYnjbdwB2ZqI
T5kIXthZPQErgVALuCTBTxFNT/3C+6hgmgMFhTCL65g0Rbe55xI72A/aozCRS4XJ7WJjklH0jmBM
u99VLZFA0CA9Yyg+spJ8LbNuRlSSw4biL1g703kPkoGIDo0poO62d+rcENZUQQDTidNDBRSaZfib
JjVVfCPs3ddGKR7dKhw2wohnSsLVvRqfRsi/I733k5YQeTKoKloiTferfnxklcuFmm9dI6A6GqZD
2RMR9GSEKj7y+YnF3jfgmOlljMVuRJySK/ioLMO9ieQyZMkfzbCEY0h/WzjpcjPr1YOIVXFWMMji
sz23CVJH0VS0mJFwboClVnRyG2rNjpDpFeN2CSs8sXV5piQOCCFldmuzUlS+K/gW8ZVODYgxpHFl
6vhUm4r7MHbtuxlkWle6PxiO6o3OZN7HjIi7pZ8IMWlSOtLqCaRau4tFOHGlLfBDZjEdmHFnz8Bi
Sm1+rIx5urd1hKIqPFuPGni87eMKSyqVSbQSCYko/UFDoxgWeXme2/QT6EiMK5MugtoXP8vE+BUr
zLUyG+ISZiiqxpk63Y3TSMzbU8GUcK+VlbWzsv5YjWq0LTECHHSGBgZEV30Yu+kSpbVGng76SoPa
bja6CPVY65pDivEx4NpntrepETWsvXCJlwMFStcG2qSobbwfuthLYoP4GtEke90iN6aDtbzHyW5h
p992Wmz5JZ0brh0fvZVXxJcwKscaPDSTJJgEjzQTregzbm+SgiRhrq9MI4ODmVePuvXNdoV4Chrh
jeHY+q5DsqOeemZdv+FXcby+014Mjcm9a+sPEK9fK1JqKeA9CMeCg1YX3W4SqBen1g2AfCyPpaYM
UCFh8Ki843ME5EkEiCCTqj9khNv0KYQqW6WYPD1CgCFnFUKJZ6PU6CNUYbl239HoJI9x+mkWzuyh
Bsap3XOTEhAlpTbLi2PLdUGg7YC34MbGhQ+8of3Rh3TmRCXjaiqVKQx9MegLeY9Zu5i52oxd9jTn
zbTFaPNLL2ya4IAHWY85rSdiRSXZSjvV9W8tyju/NgNCbtOe8HD3UDbAqxub7mAKbeIgAiAgiY1u
PnOTHasceEt94tNbvMks/nNWmqjUWlgOo36nYk1m1pXuQIwkmOBExNWp/9Ez9m/1Pl72UWq9NV3S
M+A54DxAKoqmf7em7gk2z4NRU1WvF2oMEPq2wQIUSWCsn6f3uch5dZr7OuSA/FRbBVFREze+ILJM
ojnnzB53FNLOtoQi02KipE8BKHfcIxxf+Sq1TWgmd0G1twcojS1a+/I8xPGHCYwKwRVYI1N7GZPx
swFJDC3T9K1w+G3MBJOk8gOEz81nxrLNQKqXN7M/uuWzA1KQcGf3NV3w2dnD7z6fnrUoPMJT2DOt
fw9SUoFDl8ly4VqPalvcRMr0lCYBATgK+dlmj2bbnL1i8c0UM6cJunBTTkbsDfp0U4bjqQwCwD/2
u7bA0anG0N0tFdCtGDz0CwQhAiDDUlx6VatoUdbTuTNupVTfs5YU3fuSP6sp8r+FjCw+MvKxsvmO
tQuVIFMBybnrGIVdyjVq178sUEVvWaVokMFIv+Utq+YAVjAa6znqftK3/Yx6AF/tQuExxCphQihi
lPhV0zwjCFXfiyGs+WIQzde5jNqB6Xhcn+F0KgMX0dAhKZk3OuxoLbgmok+lfrFCdfARoYXOI9+e
0cR9aIxQM2a013kW/1KXiOC53HzDSd7OCyyLtLU9N/6wG5OiH+dkawM0mWhXb+LBpj6yxJ4iKCa2
TfkJ8RudfjQD7Zk/REGsXT0kxyCQTwDQ9EFEDa5VeD618r0PyXHk4nrLHOFV7/RvDYw18FQPjojv
3IRPKU9CSqk5hBN32dcd1ycW8nVPfHUcR8+hDUu5Kl1fD1PnFM2dpINHrJCj8N7VSrGPcrKiWYUy
A8h6sQMNjl64Q5bYMqrNgjRAMAR65s6wSpm991PBGxJwiTTUzhtLs8NRR+8mwlmyUWfyVmP4gpeU
CkNsKimj9viu1+2b0yvbfCFOK67QimZj8gI7PNLEW5hDA+hQlm2KmaszcPV4EC1yO+m4oVEyWTca
DuhzhTcP7kSwQU4BTkg9U30CxY1bDA6aWt8iQCKnvn+OZzO4acZT5kC2GDTto+yNBo7E0PsKy3j2
xse5sn3RqepuSNNPt6E/rdQkydtF6Ld6FO4iO2OuqY/QIGYkmzlRQd48215G3rnfm49TqTz346cb
UfW2xPNo1v02c5wfEhFgW1zl9CFnzofGMWO1SJ8IPAAjgB3y/5uMQFKaX0ckc7dmpRK5WYbiQrAS
D2KmWieIqzUILlOJpVbAoICKQz6n095HCk3BOjUYHpJ7NyLqrFc/RBg0mLzMGg4nIx/POdIdlKv0
zAXT0cZVb+QaFchqsBEBAdyWxUua1Om17xs04arwE0XTYNaYTL+tWt9UcKg7Nd4pY+b1bljtxOI+
Q3j87PLyU2pKzDy+G4pSbFipBHzGbR2/RABMPGKztmmcMTtXvkNEhukLpfPGjn8aWX5v5ot5hDIA
bYV5J4w4lH21fqO2yjOkYbrEFuz2IVA34iUnP31iKcBgvBSe6KKfyoByvk4PE6t7kDrVExfNG71a
HuyQ05M8LPk5QeInUnrQeY0wybFMINRfQs4WNVI3ih1ruzCqmJu5j/oo3spEIt2Qv+jWsUosskt1
+1tEAXrjGDepicQgC2gOhtE99ThwuWMKPZz2KTKLuh2frDl5ioflcZrihzCej3FX3XZtThDQrZlq
byUvIRjCrV3/rIgdCEflHt8Vp5dymST4qFhsXy5Ml77c8MVlQhuKOz0N37VAfwaHJ0C3kN6S1J9J
ZDfww2r8U53jm8qz486HylRvhp4EuSaWbIiAl2vWFkhedMp8WnpgkP+6VSPjGzE7T7UxEYz9RlMB
wAX63A4qbjLkPvYy5MxGgTfIbLxuQe+OFH6x7R/ARSghiBvElp996/7Q+/6jKD7GNoBkRIMjV4Nn
2kgPtVJvc6v41Hiy2VJ9hlBoMrN8KgaMNlQsoawV9ofL+bxv0/6tYIK9WWKGpKSe043ele9Z0qCG
tr8VMS0iI6NQMB2NufAyrfpmmsm5adVXW7TfRjv3I/gXXukED84EYxcdx2fqpA9u+DJisNJa5RJ1
ybFXs5+VSlepkbxZpfeRjNhbUjAwyuCiAfMLblET9asS31dL/JZ27e88vNXbBilTVcEH6pwbfLqb
so/uAoFgQdHh2ZmfpsCDEhqyWKXpt8OA5JkeGlUkZtpAoKCrnILuVTdaSJDfG3zGpJfPDwpek8xG
L5oRER7vV5Xaf9E1/h90Dc2gyvl/FfRhbCqLv8v51l/5N1xDWP8yLMuFeoSuVdONv8j5NONfpmWa
lq0Ki+HPRLP3h5zPsP6lkVtiIgAEo2nqLs/hDzmfQSCO6xpgOhyY2YakQvyv//G3SJf2H8f/rejz
e4iQXfs//7twLZ7A3wAbpqHzFMh4UTXWoKr2D4pE2vZLOvZufF8EP1YGwMqQsCDkU5CdD3MGQb/s
XyK9DnByOx31+/TZwYwWqhFB5LAVt1fR7bq3Km8DrMWTBUwim3QyOtAGrZuGdmtXl9S3bBki9yV2
7eRlclJusrDX6FGyKSXpcMkTzevAR7LGrI+WEOWui+ALJQDK99a0EKsB3sJvU6xjVZunh14fzoFu
/EwyJbiv+4wWiO6+YLFGDmGC46PJAp+wCcf5vq9rcj6d/BgwZRST41y0Nr8x+7Q5MqR8xFZ0qoJF
OYcGcptaGQu/FpJuvHaVwE8UX/2lVdFtadNLNVJjqkuLWkpR7c3MvE0HNaWjkhQ0qCmuTsFPMkdw
e2SwRstKpsfmFu1MZxJUemILI13vF4KCUiU37oCaWM/eR8i355pVldcA5dyGvBolOa12fl1K+Clt
YZ79c49YzacppR4aSIFJERJ0CD10M4AiPadL2wEtnZkADcK7NrxcClgH5pabLnWojK0vTuW/gbqs
cOaNXbyjLPA06sklidTsPM9a782lg1mkSe2T00emxwz8jpWrJCjDM0ZBIRR0oWqoZV5OQReLiToQ
yj5Y+JdBVOFSaE4xoZVh4LSUyklg24iOmoHZW9pmGu3mHCy6Rg5ATX0ydHwtD+29ag/iqLt/fev/
8UlcP50yTrHLNP2nbhR7lZn8AScwYirpxQYf2p/WDZqkZueU5m8VoB32kBEyhoUAboWirCyMde+6
mRSsoVpWBntjNn2df//FIVlf0D8O6fXghVyQqzYa9qlIqii2q3r8a3cB1T1mrLdjob0ZsvdAUY6+
rty7Hq4MisVuQM4jIV0/6ZXtsO5dN+vJsB4u80S/w6TkdP0y2kvBijaS+qP1xvXsQJ3wXc8pQK7t
1fWtu26ut+kRTMk0+bImrCaFbNVHrKwWIf3hq2khW0bgeJU0TUlL+WpQWDdXUXu+yg3alEW8acOg
1yQhpcHBzocvu/B/Oc5S35q7B6NF9LpzZM84opXPkjh7D1NMJt1QovRSHLhVpIycdBiGwHLZrIfr
hszCdmOElbJh+ZQg2qBgv68G/G+I2XQPpSQCWM1BtLNqkIGAsYvGqdgXU3fG+PrqlNSZSg1PW9wr
JxhJT7OzAM9apX7rkzJ2HXmEJ1V+2dYbhNR5rRv9z7310G1ZArmNuhcyaHSWvwAaT9uzoL/hAuER
7yOOaReWZyunlaaoSrhT9HLhdbNRFWWGWDvG/mJM3+O8cU+xEkUnY3lmBE0hnxsoDQLpvBmkG2fm
C+8HkUnTqQvPjW08AQPP/fUprqj2KGf6OVlajjkDocx6xxAnef3dVt36OEMyFLdiTJ7muSPATKhY
DZeH1q3B4o0GIMqhvU2W6aNr0Erryjhu1OEC6J+QaK50W0CJv2JXZEcqhMKv887TguZb5qgx/rD+
RTXqg+uM0C0L9z2vBOLDMX9w/d5tslOcq5cxjzO/qHlEHXeU68sFCxSxYe2c3VSOXeydaXqbxgV+
T/oWGqV71KeE1nfuLFRUF+Z08lSYpju9oS8qevUtmJlglYKMtanvb2OtDP0ycVLEpj2NoCFu8fdj
WunCytg1sxV6BbqnNCouWbXkDBFDfDEI80JplpthfiPhmxQdljNrT7S/RnycO+1G1NA0o1awkMds
pua2uxkTYtnmnuub6UwHoJXnNdG3cmQEzhS1ZzedX6aG5uycKJQMo+JXSqrLZnL6nwqKqNNSCXun
OwR9T22LXGl4CBwFs487PMcs7/dVMt8pidMdw3kcfLD9rMKzeSS+nbo+aMqz3Zr5sUgdHIaI0TNM
pdSHrJ0ZpEQf0LdLNKNDpFKelcbVEbDV6BKmtt63PS1ZvQ26nRn3mheOd2WIbtY06m6rG+gJGxJp
mB/jSDbxMfY6C+8scQRjeKkDZNF1X9d7sOh5+nsWi7oP3fmppwCTkZXwlBHqtwPfjUhBt8mf6nRW
KQvkRIrPrtCo1CZB5f9v9s5kuXEly7a/UlbjhzT0zeBN2IMUqT4UEROYogPg6Hs4vv4teGRe3Qyz
Kqs3rwkMhESKFAGH+zl7r93UvChEl4d+gb/FFz9fzDLTyIpIeHL8I5G5e/NzDedjVFNMiorXue7n
feYJ44Bc4mslavAMi3YuLZV+1scPMifVtvf1w0KfR9Na7TYgKmPhRFeUzGCM2E42P6NJ7wj1G+Qu
pmfl+YNx9WtyDwqjg+3MPOlbjixHoc03qTXkMG0nc+v71ht05mQge0MHFViaYZWMO11Pf2RxQksH
ZQMZadqVPsLWkPhpR+7np37mAhrL5AuFuXqnLwSBjeQZhASnSFZSwd7MXO3Km/nh2ZJUJ9PQ9ngq
Onv5YZTWg1dEj2XtXbOc/6mrV1iEqYM0mEPn4DpVxdn2uG4zs4F4IOLbZCX+ycw9iuJcqngyeki0
CRXAaLjrCsN5XbxIO8iKCojD2sIljySTLHcc7Ty0s3FwbW3Ad0mAuBDNbkoQhYE8+VS5wffcFNxO
dGTVYN2029Lvh6ISR0+6XJNGsWzp2cI9xM2L6np4CFZ9wBg4mPjH6Xu84guyPBKnJUdY04eJa7xN
nW7uas3+wqr9POFLQbb42qcgw4lF+ZW1nvNYti+tTO6IqZj3HmCrsCXMfMe81DyXFe57W0SnzoIr
HDlZsa9Jtwaw8rAmvPBGH9I0HrYdsoSrWCmfMg5ha/wU0vq81LG5dRv9ztIjf2/rY7uNrXqXJvYN
bnB/oFMXAOgeNAJ4dO1aRBMJLnl60a3mV13Rx29HHedXjiFeGNqKN4IFV5jNnlXoNzjo90ILIIHo
zRWKu9hXY+IS1m3c9cN8syRNeQj5j6ZHO1/HHtuN/YuN1bNL7unat5fExRTnFdQTnQrBQjYam8xA
6sUKGH88DJ0dQz9AFJ+qclNTRhvn7m3KlmFX36dVJtfyTIIZHs+M2+VHKxu0q79GITlfyT2JLm3U
gLtLiDLRuer7hvJ7kWUPk8dURrdR0xjMvMvuG1X+/ODRYFzK7pAM5eckTpmJLxRxcwTH5Da+Jf5q
lk7Rly42IpMEk/xQ6xdtJg8ssANgkVrzo6TNGPKPIGxK3NcOfnIIxA/w4+hvbhNPOBTc8aEsNbcj
jEcbFGyAnKtZEvkQB2dFc7VqH2xdZV4kAVkMT8ONe2m8rYcHvIUDzYlU25mlyT9WknzoGliM9bQ6
ealgmaOP+wylYbRy2qjmU+Zx1vmJeqz24oyfqIfT6niXGlOy1bqnNsxN0Y789ZBbYnnAWPJptikv
j0Up9mwc6B+CWK11NfQB/fnjYTXMThjPyO2Z70GHA8e3yGfLanWETjUGpKlLL95Aw6Zu6AAq6TRZ
VDmrJGre9LSxEcOfmcv81ap0edCCTu4hNTO5oQd6GPLkuxJ/p6tWXKnE1UbMMzNgn2kQgXrRrmhw
z3o2rl8yLmk+rNYHFUifr6n0Bg0tzLPpXWtjOqSk+J7FmgRmU4TpNI5HdRi7JO1YczwVuH+tqpFn
6DvyzBoDw4Xu9DvHwhqurXA73zd/SOxRe19R7oD0OXCyz4MCFP616VdUoRkXCNGsANsKyx+1UaLp
Yo2EDxRzfM25V4Lp3nakvo/Xx0EeyQP4oDXeHun0R1K9ktsqWa76ibFSbTAgrDP7KeuBKquIesYu
hB86E8NhOq4O1JvsgCOktvHsWNUn2s/jibsIlcpZx/s9NtfFLuwXO462pLCQ+lJxcleGdk/H/8eQ
WNlxtZDRhQSK5Neo1qJezDd/3RCq8HPJ3fyg8P7aBJnJaFkfIYcKEEOMeIyTSP+alisc3P2exlDI
bYlTFXW8s3XWU4Sc3oZSbeHeG6M8RSXzhTJx34fKdu4asg3yJI1vZVCzNC0QpGVajhrcpSfYteb7
zJLLm7rqiWZmUT9rTQUPpX0zehG/uL7mbdCZODtW4+AUnNJ5HdFkYzvG7W+PvyRuhmtv9OaGxBq8
9ut6UYdxtLcdPE5AQ9v7ZIjb+8l1mH/qFSoB4Vw482hjJgyZLsZqrsoK0lfqOvHO1pL5agbycc67
K/i6G18ETbrcEQ+28ZNSWnazm1CUC+FgSe3urFK0lKZzxBQLQvSCSMRDF8g1vS2V92JJpoPhRtsx
M6DFV/P8WAwWUuO5uY5TwfqfE4YCLK2YulGBafMe+hqGpbhow5nEkai021sg0+42VASU1BRm0bek
4tq52Bv0qf3pSIoGQRwdCelqlh7TFbLQWdoPXepXJMJOCA41VjJFx1t3rHhrE256okl2dpnfw3zX
lwvy6rAbSYsjQFdsCJ4xgfp3PxoTK5kgOvekTdFBGxOgFA3kZZmOXOWGfJhIRiS5+CGhcR5KpCEa
gWyPYk6Sg5/N720Qf9VKaT30shlvpV1vifDRrg5G8GMw0P3GqnasSNtEE6YPj5ZOZ0c6M73TaDky
fbiNRplfSmdkPudvS2w86DndcjNZ0AmMjJFKcHFtB8to7gt0jV56jxT/DouYfROmdtGRUZ7sufje
W7Ao5ZpvkfhC3EyfLkg55KScNHF5GrlJT2xYNcs7bzahv+nxfqS+tV1awwjb/LP0BcuTiu81x8y1
SwYiwoYpMndJJ7pdzyci/ajzOLnq8ZgkfrApGt5Nygy+ZJg5douELZEREySxnNEGqc4mRYfT0Ii3
ymUhu2T9nbuptSx6RD3xBPfaOPGypDlByuMujx5Pg3NYVlmz4XvbkzyT3ZspYS1pFN350WxBILLP
1JMfqTMDHyq96U7tsUQxt5km9J3rtuUxZ0UN/0zUrHvI3J1oQbPqu2oJOVUSiZdYVSWRLi4jUL+d
VomVYw3Ao0JoZlfpcEWlg7jF9SZIRftITONeb+iAm25wtovGfc6yIXlCNrF5azLniJRndaLpx2xd
42ixuCcUZu4neKHG+JrMkf6kl18GaA8PJK8emrHQb6NbRXtG12xbtt8MdKdbbBY92jcdb6lZLCH9
ZDAd48CcDHLhfYfo696vcfzl3bdJj1e1sNWGxNjEL/USn5H9+mHT8hK5qH5MBgHGvktyJaRa6KXo
5+K2uum2cxQI3DZJ2/QX2IjvXm5Yd8EgME8NWPOE4fCt5hFdI6cbTk6l/RhqTx4GG+maXrqfsrYa
EfKL56EP2puROEQO2egf1jG2W7qnGGlCqMXOdDNEwfJeYgEhLOzcl+1Wrwp5tvWcE2FIkG/7BhGP
U3wdHPNgVV3xkFg6CQTtly4ysL3586Pn08RIK87APho2Q01Ih9MX017aVCFaL9M2Mp8JO/SCVwaa
PCTpL2QJ/L122vwqY3SPPSS8Q5T33jFcMMztUR34u2oyz6afDIfch3df6D7JWYyRnDGfMxy7TDF7
hKOmcZ9mgYGjb7QAstDSrwqcT5qboVpKcBnWZns/L9PwtFZT51M+CO97707HvnNJ4jVwJrhALJC3
redwdYzLb/ak61wO4wnRv3GejW9MMaZTVkoMjY5DqHVCorfrQyAfuuZQZnTptXQ+YvQ7Bbn3UzBt
f7WZ3Q8Nq0j6iS4WVOAdRXOSpXyHWuqAnOdSckfiHG0ae9xWzOg1uxaBE4rUzW9jVjmPTK/BzreZ
2KfTCjDQQSr7ZvCrI018U7p9z1QXxbnnOiuHJfLh4TDBHozypbFiwkrJffOTCbnobPp0oZBKzinB
GJ3JBHYBILJTVqWG9NjD1Jo3NRWjC0pqoNMjQ6y6Tz393V3SVsY5cKzXhnHaJiMNueHgUWqIp00z
xJAJ9eqOzmF850wz4a+SYgyT9b6nbu1EfoUeAR0haGWKPhrKkKU4xkP+fW4lBDE5PnlIbwjQ7S+W
Zl8CMfSEBpgNqdHtxgPaHvokgLwM+rBqEN/taUkuU44ApJYwa/QM/+64kF6H9vAaFCvhyvSZcwK8
0+H00167lHrVXml212PlMfEFBUggiXyOEZ5lHYmmlKLA5SPk3FddhDovzZNb7jD39uwlO0CO+dGk
8BaNhGzVuvjV6rjIkLZO704LTTCri73TAKxK3Qil5xy9LDKzKGtqAPVgvl8DmtV7J9DvEMFEe93T
knBh+oNuIGDVakJpMn+Niz4DEkaQzIqxg8Rj/grArxn0VEIi4vbEKaS7OCNjIPErXFI9hY7BdKx9
bafzZUCyFbRItuAVlK/oxeb7wYruXaD5Qgxv9iC4sy15u+n97ruf5eDxGCVvWp9QiSod51J2cM90
e3xsWnTIGnokRhg7OjpZC+O2bilydsZTyY0uborgLh6TN5kHzBGb1YmusfGiqrkUOsrg0dZwGOXL
2jnNuB/OZO0k6GJo9OXaXezo40YEXXsqjOlUQzU+lOsJa7UkYtozgKp6vtpBR/xlWX/WGx9c9CSS
i8e7nzWv2qL8MnEn1cYpX6L3Iq7rV8mFmI70BxMnmJ+0ZjoutRY/i4g8AmIgdkVJ/8MQCJKWzq+O
DiQeDCLDbiome5eztN0Xeuxse240+wTBOS0L6NwZLe7TFJTjJWnxSXCb13ZRb5nXdP0rtDExxxsL
N1LEGTufNntWCKzKvWO8WLSzd+4MIsmnWcPyoUFeJZ4qtwz2JX90C1DPRJbCDDVrqpsfg0lqnUub
tRGKyzwP+yx/NDR8vxCDtJ0XEA02xQi36EVzA2CJvfWBP4epSShznORXChPHyQbVQDO+u+Cm6w92
B+dxJCecVpBnhL1bfceSDApy9PtjpDkkuAaUJPLGiE/Mig6Y8fmPLOiB08WndGyOdehUPuu1qm13
1CDHnTdp1i4ptfKo/tFGAo/CMORNa5A0WZF+8WrmwSzPkOIcljI92KLxTz3Egij12kdDN7dTXTPc
Tg6lrq+aHTTb0q9e9FwsJye2tJXEvhml2V+rYvoy5ovBKIvmOZptKorFsJAlSRn1buqyz3YzY4ko
FhC+RREcG1l864sM7B7ua6Jx9Jx6ZEnnxCrvUpfJBanDLbyEVlxWdaqh1RqlbzqWYYaILnR0mk5Q
D7knxxe/j/KrW9holLLq1uv9weKTHes5ZWHoxE8Rtc1riXQjnT6nZTrd+VkP8iyymr3t9+459wIW
aZX2BM7Qu6iN3wJ9D7QWvKFlF/dOXcPpmAia8mOmkE3ht8d08rwrGsfyysf2h1S7t4X7xXGwN0br
o94TX2bOhwuL+pECPmPBZLlvhaeVN+wUFWJHk4Siub2ItCfAizXr3svmfW3K6alcN3PQ7fNyeApG
VqpEzbb3Dck/XjBcbAdVGIsH807zUC0sDZLrLBfNZUkNEVZBNu3K3HgwEbA9I8riXCefe5fOC7Iv
28ANwhe3TbraC7UBPFeq24faoWE5Lm16TH3mrgFj17YZIgE4ZLnHomKcqmr+Zo9NejL5Um9l3Gyh
86fXIB78LXps8NBi+D7Njv0IGGMXcEt+HiOyH3P9pqF7u7HmDRfdY1GHWh03D5NzaHOV090Hhp8f
2hqlYNkNUMsiInQQj1DftrOLWzJtdCjc5hJhvd/uEB5wM2BpSlxotiszpw3rgkG4QKV3DSAbCipO
D37PSWShx2WaeTe0ZXP1KB2mDka3vLZeJse81G0DK02AwIx9BHtm09M8aYLsnvSYe3K2xnNOObDL
gmljB1VKxmlJnQaL9GSjXRX0VzsDnzANzGAjGTxRl9Li6ZE6742qtParFZbxI+C6HjGyi/anDmjp
GJT+t4S056kbi1vVYyubRDcguG2GvdMut5bUpe2CzmqbUJyGAZprRznP/dHOudULlk2HqbDWghto
t1Srj36DZDQx4+FT4bR3g+ZaoeXRb16kVx9lgSxTz6fk4uT9k+4P9Xaset7rzDS99oeXOgr8Owq4
L7HBvQRxD73eFD0zZNvQW00KTR26q26ZNTcnx8DqTSKFLBxqu8bSELRiYi/rG/8R/1x1mhx8DJqm
ATLtHGY9AxWlxuh+WvFcXcrG28e6U51SUe6tlRrSDd1b6VZf0MjBJpTT+zAws/VnsVefY/AbTMSL
9zYlJSdwGuenyRheE38c9klFvJzs75fokzvbMer/ZmEIdCkQB3RuEdOioe/tlzq7GLY+f0Zinu6m
1ibuxhnOH+CqP/p+qgOojhGs9ZI0JIVSzaXYW6y1pHrtxg5dtR8ivNFVYm8XHy8tzadypwVDzkiA
WUaBIoxSL7a5t2oQ1GPRdeQyFXFI8ZBwwwDZo+XCaDGmhOn7ShFDsJ7vUzuFjKLHjzEqs02fiHSn
+vYql4I51HRCcIsGnKiLXi/eC8sfKMtqp6C9Fy1ShXiFSE8rT4FwTo+A2BoEp2tM59iEsNtYq8pI
4JpTmyQXt6jvwY5Tqjl3EniHPXNyF3SxLlFGOC5TmkculnYzus0nZ5lM1iwpejHWMtVF5AYZXQXx
hHrgU8Zwjbq+SK4QAuJkmAMnowi9VFvF7/JWxHWgBG4LNivqoK+G0IgcFyhjA7A5v1lfaYJHlSUI
uIv1k6hNsD41X4t8H8c0yxQHwLWvf/ShI4tZUsZqxFmJAeqTq71qjQP5eKj2vFqKXWvRSWJ5yCx4
JVmoPf+vPfUwWf9hlWm+LH1zSxpQj0UN+5eBHSi/k+A6XDcBMdqY4Ej4Glfgudo43L3CBWcGhL3x
vAbTg/ZYd2tsQr836uFiMhkVogqItp3vRj+Tly5edOYB/DPW94a7lrNvp2QYmRIpZIzOK2ourulW
MOEVVsu6z0+OXa1/NqSl4aqiaKriJTJVL2UOAmSQyAloEsmhpbN8LlaYi9rL1j3yJRwYFOJeHaKR
OIeJ96lfP06Vin9uesVzGbH7fYSfxK5PJoMkHF2rwWHCkxt9imYlwuxNjocF29u/NqNV3Q2m0R7H
JEM14owp66q1Ikxz0NgHlshO2uhSRqSomc72g+1nxuF/BWL/I+Kb45r/LfHt4WfJ2iEf38v036lv
v5/4T5mYZ/+DHCesNmiWMbL9nfrm6/9wDJwZ/JiijUPAyYdMzEQmFri4R/8Fi/tLJmYF//AYSFzP
gK6G6AtW3B+ysP9WJmbqZEr9XSZm+55Ny9Zjimp7huHyev+Ww5ST3rsUtS5Pc17THUWWERXi2aZx
TDYiZUvYw7Fm3KPZJMlXdycCZ+zuUPj6tuMKOAWNlz/VNBK6VYvfT/YxWPp276bQOAqXOHFvRiLq
5uN8V3nd4xQAOi+0HrBWMq9tcab5d8Xo+pBTcTcUICcLi3jl2Jqf5om2TWC8lRGgtChduMOineS1
SNrzLe1m5kl/tm9N7kQP1TfRjikdQiyZDmveZQoSuM+xu8fNDTm3tMWua7J6ZxMIeJQe4rYui98C
K2cytt7khgDfVDu54oLP8FUkT0xCmBIElBl7QbXE9L4kmOyOBjM+2cW/pg6vpoX2AN068606uLMr
AgYZGqAo5/mZfjyu33UeAAlWR6NmUYUHWQW+NGqIT6VblZOfuokGQ+4WDCRbnb5Z6JntN9p0vxL6
e7vK0l5dD0vhIlhaDpLM9jH3w4ICMVV08+pFebQJhC/C1O6umXWdZvz4GSbzMoHtZpXBRDFmmXfU
zvxwzohnZUrchIup00YLsvQmE0luIKnJlTteIR70F8P91iVdBr/bvlqa5SFiIdJ6Ztq1b5naHwke
JHPYbVipzl52WKOfbeoOW08iH5B1Tn5mj5d31G3yJldzrCXSN9ukppfMst8iNWCJWifdrlrA5y5e
Bw28vozttGBi9k8JiY0+lVNd679HRvXeQusB/+VSzvRYXNj4QTwXIb22xkX3XX9d8lwLiQu8dyrk
8l6amLeABPC5sr94RtHfc1O/g4RUX7SRmhmNihOjfM5y0D9a5G+8RAN36G4WW5Jfg4tcHG8zoRXM
Yx+mxRC9si4ptm5FBmQHhmQvGcoPBH0jB8/ooZou+Dg/blDRuDYNMd+cSbGBNux7k3Nskh8toZI0
LCnxFd2IRqg4OKX2Ewl+t83mZc3X40dxbD2hzE4mzQsFq1Hyr/HRdzG8ponaou7mxh1Pwevbc55g
CZi2nsYqn9zah2EkW3KazSFc6hE/++h97bEKnvQZJHpeu/G+a3rQgr3+mTgiZrSmyRqEvgh26h9T
GfGUuXsO3Ao0chd9ha+FNLt8XhKDM65Mr7aP93OiHV1mmbtHZarvjNH6jKDnuVtQDwFlQ8PTIcGO
ND5qXnfHSrrX6j1dXNDV8wzT2XyWqV6c4nJ6DDS6KUZzQg5o7jpZxEfinF4Qt//006DcZPOEUdCR
oSHMo9dkz9IFl1H0eoc5ofxVEEC9dFj8kyWyOF/Q+uvewTfi9s6BH7HxW9QTZce4BVLtwpu1Hvkv
f0sFU5IyNbbcY4d9bnrfGq86Yrhr7q0geGmN9q5D17JDTStgrRf9pc9eg6wl1EI/2jXaoN5disfs
qzGPPzJYGZtlhsggXRQhqa6B/+/BhNDfXT1kC/bJRXyOGoMYX4ck7W1SLvVhoJiMwCOC+GBfIp+E
AizExmbOWIDKxv5mIcw9GxDLynlsjhOFBgI5+/zgmMFLCV8RJV0KUySjO69TskZZA7yi4VpqDGgh
q9ZhyccDFZvH1oJ3V89JcTIdBiPD9o7Tkp462gmxPGLGDcrX3OyCsCoaLL6XbGiOCSZdTWd8cIKj
TRzuqTWXXcqkaV/4zWfHn5B35lZzrEqgDbpFyisy914OKY5hmZwmUmI3juHQaJkz0jZHEO1dSukE
F/5+7ELZlORm9U73abEZ6Kb+pXdcuRWTH59wLQssqsllbIxo61ors9B+9EbzMFWT3NYx5vNKyNc6
RyFMILP/9HnJLZ+k62HZL34oxx4pKR3SWc/wIOJjkJYOdVw/WytIqQygY1nnacow9soe0xiSzmvm
pi7tpO/NOlwHg7ULZAEZvfC+a4EDkKqIjppJxXUk52ff9Xa0aTKt3KLr1Vx6B57zwy6MJx2gwoap
pbZvWVa67kI2Z5V+W3oyr4a0fOtREZobTXiExsaG2MH62/URDMfo5GG80ce02fdWcgS2Bl6IukFc
kW4aREOoUazbOGJhhOl3Vmz9atzyU+YwYNDXwtnRYp6kcXswfNYog6Pj3g7ya7RkT2YlORV6M9hG
rfVsmSm9T1bssmkG0om4jpmIHEfdBdFUxru6s8QqHT44Ep+8tbpBqffUgFSrSloAM2/9GFE6pXGO
wGVrBZxEkDeqwPjSgHPYz51MDgig1qzUMeyh5JwTE/CDQ21wyv1nvTJ6fN4mPsB+tbPpY7igCThY
tcetOLexuKAtxa+aok3YxG51bNaADTeKH1tjCUsz2dtJTZN4CWmlGRtJN3GbROnXkWbFlbohaAFy
J1JnIFIXtsGmoagRB9atCMqT1mXwYw2D4O+A5XkAhxxO+fTdHxtgE/4RJdo7+cyvgQwA/jUYiJ1i
Jm2lIm5bfs80P971VsyCb5mORmDv+jgjWtoLqdO628Z5S6X/3UkKQpHaT52vQTjoHwx7eouhUe1E
0yHfu2NQiFatzKV3sWnyBvsSMr09XAltQYjtWkRrZ26Y5txkvbHfkx1nb4cIlETXy30fERXLbOOY
11GYjqHTNgEIUpTrvuy+4TMqUioIGZp2nNp3Rt0wHWF5P5givit6674ax0+ZLCjgzz4wVU4uOrTX
KiLcWkAz2qIACuOqemsHKjQto9vWIzg6NbrXIKBga8nsBy10/zBr1n1djq8Ly2Y0T+hSAyrD0+yZ
l7iXR07uvZ/EGs34mu99YL7SrOj1/KnEQFg2DTwYF5FGOQNEdNELDu0m918IvwTJUXjHSJd7N0Fh
bCWcfXbWInfc1MytagvhaeHAChpctP7Y7M8Ayl9jX5+sE3d2DJsrEUptpt4pNgPxwvsMVmxN7R4j
LS7fMIqn+dyuS9qPjTqmEHnqGCcAU053BDu/ctzyvzZKOtLqXLJafJArHU11klLlcVCPuTjzEIM3
jWjW3CqbahldKIQ1gNsorWQo6uciG+ztmOKWU6xNRd1Um6yDDfoB4XTqyd2pD6IpLXKkyOerplhB
SWVfhitB56iOk5kDavKvjfqNbmi+QwwmbXE9rg59vMbv1wz+ejmjjrhL1jKrQ9F8U2DGanyOUz0I
XTAAR7rktwQeDEt4BDFn9QveInXKnlHoOTbKcyVS8pUIXb2uehwNAvcd9ywCK9BEt6uToS080Htq
Vx382PxxTL3CH8ci6GtFZ7WnP45/PPSjtNwKQQu7qhjIk0RbNvUqYVKCJSXwqt3JwwSxHrRZ1+e1
JE5l/UY/vlYFt8tVaqn6mvMZ7TizfX7JnadPBRrGfamO6V5cnTo7+E3GU7+sfu2PF2xXSby7SuIV
gu5jo1RlilCnjqVIeTGn53LzwdfL1DmmXvD3bhy5b2hE3L0CEg6rVUXtZUq1n/fFejMZfvymJtII
Q3tN6AYQLNzDchWDu1UexkYnnI0nUE3+/triGJrDP/fV/164jOY0fkABlGvUnoJcKiWW2vtQZ039
lQahHpqLvbJeV4vD712ly8r9+OjAduZj9W/qMlIbzxN8C/V6RdGJlTufViEID4j3KkzSWrMd5Bo6
qR6qPdoeBFGNYs0BWXeDURAIr/d74s3ck1VXXzTSHy5VOpK4yRG4R+0DhxF/1u0LrdmyZSgxe/m1
ayL0Ecv8ZHR3tmyzJz91jk4bfW4j9OmeNqX7hqk0AUtNe6i9iOZ0D5fDrl/KynIOuIoeSwvSiQNT
7ZhUktvlgOKL8ZLFnJti/1nWmYeJo9V24A4mmJE2jZ+LU7e4303DEKdxQMsEE4t6sAdtRKA2GHJj
F6QW0R9tIEJjZhYRZ0RPdUNKNbLLLtNq/TXGqLiZZsUd0kVEheZiIPMchVbk4Xx14vpeR9HjOrp5
Gebxy2iuTao6p8Ibtx3xIKa1a2KJoGsqf3GFv6D2rsM2YF2maWlyGnQ9PxQQDXb5RCMMbkvf0fKM
XDcOpSbpP/vRFv8aPu14TG+mxYwQ9RotUkUYzAjp2ywYB5hRpOW5WEdlJEoFhgU0Ehu1+3Hwj99R
Pw1WL8jH71UdRIUW0RElx6v6GX1x+IVqdxkp5Fa4bFSQyuLjq1HhKurh7w3LEojsGff5Aa0n+jCC
FfIFCHGiH+nDYmENhmDXuIg7tTF4mPVlzTTmhbqJ81jttRm8zqwlWtmd0av+62cRpcvdqGUT1FOO
NesSX5fQutYnDuvm4yU+HpYdAjRTpsUO1SW3sgwo12klRoIUKiluFvEqkWb3Y5OjdCKLbQqJ3KxW
SR5IX3X++5QmZU4BlSWo8fvYxw/Untr8TktpYSkdh9JjrODaUZs4k+9mJ8BN/nWo7mp7azDPA6XO
/0v9X0hgIfsnsjHOr6xf27XvoFj6B5Whor4HZCL8QH2vcVEFcqt2fyerWM6bYYEQAKtvntVGYh84
m0lCFF27+Nsx8KLdUPDR2jXrcBK1iexW7pTXiXn5P91vKprkj2O2iUzNnMwg31VIWlWhu1xvv8G0
BsTQbL40npuKfbQ8kqGehtqCpgJteTjJq6ngoKsCWO2NRSGPuTad4tXVBQ9DHp3RPLFwjfctl8aG
RQ4S298OLDUgKpeWeoPtZJsrGTjZqb8+0/s5VLV1U34xelFd6I9fpSCGbxok1mCynJVBC6UPUUi+
//jh9GsF2LuLejyvMtRtF8GAEHOc5gQUk7XtrepaG2p06Gc/P4K36YPYxWlYw2Z01JzdJRayOgZ6
flbmLbXpetBnrce/W7m61JPVDwZHrIAFdf8QaotNUu6SgnPrb7+1vvjHX1R/Sz39vzzmK2bvxyuo
PfW8j2MfDz9e5uPtfRwTDRdrFFMz6zzxKfp4ZfXLnoJ4/37vH89Jcj85LQRKfxz6/Sua6VE1UQqg
mijJZSW4on9yD3WLyk/xeaWX7gduvSzxuZSx9qEgdIKkOn0496plfp16wl9sIdzTMuHRX/XhVVwR
egzQfUPHiVPmI1RHnSxqM3v+rY1S89Auotb306OwwLqrhkfqc/ufFpCzS1kgUi8rVDb9eh/+Wxa0
ehN6Oz5PJnBLH8dpnMJRVyFAHlYRshVAAxBAnJ75CGTd9GeraNIwsVvhbVGXilC1MVJpPGB1CNIt
t+yNShNSr8FdHLPctDj9sTVyxqVkPKaQS8mdbDb/21j4HzUWyHChxv5fR8k8JdWPn/8Rdvl7+ePf
/Oe/n/ivxoLxD2MNi3EtGgWmT67Kf/7H9LPr/+9/ap7xDz+wbT1gXen6nvP3tgLPIF/G9Q3X1l2T
H324zw3b0Q3Vh3D+f1oKmBj/7Cj42KF02+I98L4sj75G/f39iXrCalT/P00bD20RBKiZPXINQAZ+
pSrgInr2e/OoR9UDRIZ+L612xCVFQswUzOCvSsF0hICqIfduYjvExYPfjC9+hRXPdD4jJiEvJL3z
u5URSVxglr0XUXb1Kv0waTaq4GtSIK6ubpaTPlJuumErrLeo9o4jdpAgQKXeVL5/RAn6RPyHfzbq
R7oVxNfDPl6qKYNtEp/iIr9hGOl3vV+htbVYlTcEw5Kbqn8alqvX+lTeZwifjWafMytHUSbA1esW
NhzD+dU3+qXUQF4mIBsS/ZMm3FtQ9guidcIgVmWbSEEujhSpSlP8EnKmndJ5tzpn6WnOxkOW56fe
9n6MlLjbYF24d7jP3M4+BVZxXcWNmWnvMKEcm3Z46dFXEkK5ozT+c5ISfVgLWjj+KZ2dh44OXxRp
hAMhb6n27NE/h149XrOousSo2mnMaLuyHB9xbl3TPr9WpX0ayoqnUJppkNBO8iFtvZuW6pcU8TrO
t4cg0j8lmnOySvmACGNDj7stjE+thqcuazEcS2CwiLb69JcB/SzQ0reok08p4gkzcT4PGU2hcxd1
e48IY8+aieDMrm4m3v8fe2ey3DiWbdlfKXtzpKG56AY1IQm2IkVRFCX5BKYWfd9d4OtrQZlllekR
L8Jq/gbhFh4eLlEkcHGavdfWzOkwDvyYSX4ctP4Sqv5OD3Zugtwr6tbgy448Mc4iHg8x+la3TvaD
G+3rmDSHKT5GrKNMLTqWGvRe4KCweloy/CJWAno6bMw22YOoPA0gyArbeqnGZm0r41mdrGM7Pqsp
40tXhN/4VqgMreIgzXDnW9rBr8R2yANvRIywUAAWEQyhbYEq7NFTspiX2gpsC4AZ4yXpsTCb6V0w
eC6y4jI0t2Ub7mMmpmAz92qdHOdPWPOHW9fgzZiSd/qmb8Kev6tWXua3sVSmW+VwUYvpqlUbCtCP
Ue2o/YkYUuVmnPNzHMALebKrkm4ZGMPFzWucQwXuU6tkgEZabmO4yHqHM0sT6oJonxn4x8xTMZkn
PeQdLOVBC8U2CMZDFKbfToAeVgX1EkmcmiI5GiZ0Nq7JqTK3qqouBXEJvik/nFI/Oo4nE3m1wvEy
lOIFu8t+GrQleX3Huorffr7H2CUYr41zg4eJuX667Krg228ca5HmchPI9M1W5cESjSf4VEJmo0m/
RDRyLNrx3M8zXjV6Mbv4u04aDol2nYErVfEHwz3GDx4fUVJtfULDixqDLRSXrAdgGk/naEqOyQD2
LeZaVerHBJFWLDd11V9E2l1rJcMLwnHgvMtwurlTd0H0WQTyovOR1Fb61vSv7gi9bJhudjXd5k+w
U8eDkiZANLO3+Y2Zr0ctGC52RKhrMd2asVv1oId6EhvnH8k3OozXpPvaYosSJF8gtDljdTy3+rDB
mqzLbBcYNV+vxiGXkEhte+zvFsNgvjSy8eCGb0Evv7salGTOBMTGj50SruZrO0nkYX5tacBZNuAa
jDQiVCd9E8f5MY44CpC0HyyzWxENzZw767DJpN9SCC+KXgZIvVokr0xn1/PFRKjMuor0m9+CUM1u
iOc3Rm+/yBJ+E2S4myp2jeI+BmWzrs14r8T1ujDouvLpbNfyHJrymqnmqs29MpNnpRtvdjxsSA/k
lCmiNydQnnE2PNw10jyJWv0IofRGfrDq9YDNpGqdDFt+uKb/lEPYZRD43ebjAWrRsuJiVoLIa0cq
KgCsHk7/sz8Ud0bRr6xBWyOi3FZTMvO5MNqAPa/UMzjISs7/ahJqMh2Md1DCD2oR79va2FZ6esyq
n44RY2TIJcE7bbGUrX8xVLrvuunglu0VFzbcRYJIfHlgpIHRKzkqUbQuCEQzuLwkoHQz0A6V2X00
vjzLOT1FdNcKJeYiFuXGD+EY2LBLOayihttqInEGZV66h4JwnQ9sRJqrAC2my5OtjacbBoW3tqqe
dP8GYu+K4AiwrZAfevjVRC5mQQu/RHKczwTVtU9oa9bzTdTo3GOaBvO0D5yXjmxHIEk8aVzxUnXm
lmdiuOjV9mIJ7nkOqkXSn9liv7V8jzTndEMdGDIqmVWW3GrZW+wO3B/hXR2e5u+V6fbp547TJMhf
3NS+In61igIN158xnOE9s0wwcDHNVjjOtCmWtAFxLnupgCojhQdMJA45vIDPTly9QW7EsRFrH3HA
OIF4w4XNhPYOE7mkjbP2MUfsHUhBFF0jvj4Yb0ZiWzgC26c0msZt3DP/C6sGhmTygvv/7OJzPYxw
+1ut+YWKSCwM32kZ/OLG9fFW5zxnW2WZk22J3JdFQqpe5RD2e21uxn4CKX7+7ee/jVNERG7W7jrb
eojCWF//TDr/38zz57eKqP81AkVNwcv+txjSnzbatYPnHlTpqjfaOziY/l4l9A5tQeovaSciY+nW
E16D+ZdhTtnKYtGu/Yk2GdE2nYi/9x30c0X6HEYMcIMWSZYDJZZ1fwJZr6/WoxrdNFsLdyP+Eyec
OEI6dVu1FmsgxZvyftVPiZcLxYPtv+AZsCiUF6f5tmqG7wTjjDlh4GNL4HBFitNo819aZLH4djGt
MWOvOmUeBxftP3/pdIkcwKmmLVv6k82KcE1RRE8CmT+E7Joq4TkvROFRf92chZuab5PpbkOeAl4V
Om91rjlQ5HpnH+XdLzYQy1yJQ4/MkgU2FQCtluRpnIqbJW3w9uUwK6IsILcmBDcaHzKcuLCnWP9I
lWTf5+bJEQSbz2jqpHa2RTm+dOVsveY2j2sOD26BfOwumTtdgnpkyU2ylk+hg5rxNVXRAiCCR6AK
0R4/Ksef1FF3jwnWOsU6mdlw1evxmojilFrs+3xnM5nRWyQw5dUHwaTt34r6c5GO4KP+g9Ckwnr6
T+WN49oM2ITDvasKYf5WJ+c6RAOGiOAaU+rkPCOmuMLlGLXc3aA9SNZN1EOBVHephUO7UGS0GRqS
h6TyyHqPyPKpP9UcRhi0Dp2wTp1wwN3fTKYHFc+R+YDp+3OTyUuoBHeNo99VTvzqzgu+nHEds0fG
wM+jk7zFOl/f1qkehrzbCaDyBeVpbmJ40nHtVDyoes4X3rNcS2ZYwKXzzRMmxls19R8koLA8bg6R
P3zYgro8jd4IaTqKku80OntFmB5BIxuNRyA1pq/Ii+v0F60j6tqU66z4NR+lNiiaWpEbc2rXJY/w
xpiVs/1lrt2Y2N2qUD1zDEk8BpgtN3nI3ZOQFs6Rg1X+hC8g0Lq9qJtLBnNg7PAsjZVnNvODFb0C
SGrL4B/f3nTFcCPREBtQkBwdw38oKSRb5z0xQVqXbbv66w/6t1hN5jjUe4xGCdY0XPqv3z7mIUAh
1Q5QOQe03o3bL0RpU30P+I15ghmtPAtr75fB4a+/LZaYP15fDhIHMGCapjNd/w0AVgkDwr3o8m0b
mresTo8kCx0xQPRp5w0qH0aaHf2hhWLBHRX3Kwhb29qovXKkPKAO1ykTjcYEs0pEfUdhRdWcUHzX
0CXsis/Terd43IuiRrxYI8mSG5tJKc9gqCQvvdushyomaLldD9GxU5RN01sbNmU2oArY2ebWz8YP
thqnkOG0oASNx5oVYno0M/WWFck+5qKLySNGOAKKwcRz5jVxdkTcvkJ0eglEvqWaLaqJALVuZed8
mrG4s5CwoQk45lCOCee6yHQ8ZDaFvaAyCIzkbf6ZjUm9TZp6izHzVNi+muRdsdPjKDic+LtJBGjf
rj3dajzJbiCwxgNCtkPLZd9wvk6kF1XpqUXBZvovVK3zbst5mZ+jQa8iRQ5ZHYsTiJnv+aHt9BD4
ay//LCp302fyCBMLMfM3KE+yV7KjJYYKU9v0gSfc8Ov5Qba08iXGO1Ab3JWiUM+AUt4mjOiw2+6D
kCB0VSCLDittMYGhbDiUyf3bj5h8Q0c9lin9Qmyf0GO8daN9mnsrxIhYeuL9CEOIkb43l4qmoMfg
h0ZUfNUT7Vwp0V61qfni7qLxpkbcG0NvngJ/PM+/x3KB3RcUVLqvu+iY0/T0AFZRjLEJwIMTJazg
fKRvbSq2VZQc5/qPjIGraPt74A0/R+3YXZ1x+NCK+HGihADj86js54Klo5VT/fio0+ASQvkmMGBr
eXf1nfBNoDqsFfNFzekRsp6dlh+zkwkOROS+zPVgBqeCgdcqV82XVNAnptFRzfpLGT7GlYU9i6+V
jjdUBy9xEHoF8GlcdB992F2Mwtz2ecYqIN6HLtWuS4QlUK/AJtsvWM8VYdumFMEVxLStQ+FeluPh
54KnNVdAB+BX2sqB95PTS/DsEnmOLo4iFUaryxaGShdL7bCbW69ctJe5JeubfpUHH6pC9zlfcHOP
EJckfEsULQ1QFxwaNMo8BBu7v6UTc4gQRnFfcfhPPfEn9EYcx3M1O5X+118fH5rxB2Eo55Zum9j3
TItDRP0tDjgdDSD9wiQUzR4/8oY3chp2hv9ENcZjGTLMwpT9xekyckkxl3CPJtxIc4c0X1gNzoIF
liGUDPArgEullxSf8nxs/3wBW3+v4vGjr6NvNgcfsaMweJAnVY8eXQKHWRAGC6SG9R1Vy+DhtkZg
slALqLYRCwXR88zJYVR5agp+QHbj1qhKsEZdd87sqtwEOtIworJ3kTMd8yJC5U2tY03cJtLK6rWm
V29l7YargDnswtbSa11QsbcFFbhqlMPilPOIX1qwfaQOmB/+v0svRjbpza2oQfpvtTZKEj2y7/l8
CSdg9XGMCUyF42udLJSUns7hNJ85j+hUTir2j6IO31TYVE4/3DDhX2Qsti1Z9xhxe/y78zM8jVrO
YeKH8WZUw3SYj0C8Ekc2b+v5/mts91EzHnu67zRWz/NXa8PoGOhyMwzRPrnHve4VdK7zVZHYqGP5
Ii5daU0TlKfdRaHpRaS6b8thg5HuqiUWHuvxY8x4AXSX2QgQxtXW27psL27RXdS7qIJjpo3DpkdP
Y+XE/FTNd9p2V4PF2HxDtzZzrL+5/P44RHR1ImYs1GbI7myN8ea/DxGj2MLbOYBEQJryXSWg89Mr
XnuOAnmCoj4p46FiyiTt6p8R5/9B0vyPuuxPyjIdEpVqcPYJEPi/PTZdMXQ5EtMcgYl2JioBAWNq
7dKVBVKePd0iwkAlEd4qrnWaH4l/84PPeut/Vou7z//9X+ZcLhjwOm1egYozV/3t22OVkwaIrGKr
t5RSdGLzLaNwSbsqp8ZwsYzorSl2rXyITDKiBT0fY78wHv9Jhv3v34f5/v7DC+EEsBhpzSfBb59A
gHw4dBqcpnNpPN/qJnObVDk4sGjHkrEJJimbeBt8R8tO4+nG1TWXXHOJmKaM81xBsKug9Hv+67do
nmD/8ZW57LJtpPCaLX47mcqEEOd4dPKt21E4q/nBCI0HpYH/C2+LEZ2J6jvp3n+Kf7gbhygdP5hT
XYPmTDTRm+rKDyOkPfoZnjnmdA42uqU8E+d7a2nsyXpaWiNDGiZfFtvBudaZBzSWO2yS2NyGtAfz
DFMFNO+k8pKF8d7JeEIb3HZ8FkPgrGDRA2jvL3FXexr3KliyitGA7wAzYxdYO82lGodt2prkZsDV
Rnwe9uQOUUepbIUryjCZBTclQIg2qc+WFNBJjKWNccXRuouPWbtyO758/FYXAJ2YoaHvhwDOVbNI
VbIpU6bjWcHyrBv6Kz73/G/u0D+7PASuAVOzNNXUf8fL6iTRZYVOCRbqDcQK9YyCfp+l7z9zR3nT
2nr31x+7ZvzZ546NYt5pOFS1vwfUuwOUT/4w387lWJPGjzGRpLFxi4vh0jAWWPNkfhslz5xpjpno
+ivLgH0lsr3BUZz25k6bHsMm3+UF4T/9xXXRKen5Pe4ILgaVcV3aj2dj8Bmz6veNfohaUAxWjuC3
o7Ee8ruJbhHI1GH+uoNTronIMHtrKxjPzTPTlCvBDbO9pssDrs7l3CH1zJwxG3r4iJZj9suCIjgX
DGw/NnM9nsN4iZp3YAYMcZJu5VooI6WWrHS73EajjtxnIHYEKsZsVyeAHLm4DqexTkHsOP7Rd8BS
sAn50NpuDly+6uSwZV1wnyfyNtj+NYq6Zc+Amvmk8aKnzA7rwktN47VmWF/Qqs0jvflpEJvpKRsb
xIA8lnWGVXnEQiO8VDxEAXt2wY6lOGlE8TFRs2PoiBedsmno95kY76QSfyt6udUDc+UE3RonwJuW
+nsb0K9xJgxnG44m0eDjoW+dF6vHccswnHnOYfQUblcwDz9T5MLa6t3EsRvuq/xB6rT0/BwoHk+u
NRPuCsSUlPpafxgc9cN3xMnW/vbh8ycdm4EjAjMA3A39D43TZCtFRe5Rzm5Xg9wmr5KPXbvZfvk8
/8gY+bf535y2f3bqmyoDOccBFWLq85//286sRhpiU7Ry2CaMqxvG9vQ/f3P//FRsv53otqXpAlCI
poNA/e2bROEcJ64SiSScHrqP2bDiSqdrLaFW4XIG4rSAalNdponJiUPnoxGSECbf8wyydilGiLGK
DNdzTW3eQ21dRT8lDIV7XbzYHIR2nu7jkL9DzF0Tx++Oxbepetoy5l0CQdR8ECeZvHUBSWoxR3Vd
J8FCn2g5M0hLLvotinE+/85P3qBDUXXDiMl5mTSRtjHdQlecEkpkAuiuNbEjpn2ZBrk1GQPPL9Kk
4kYmdBoN6wqImUvG653yqWT/Aipoioh6N+KjO3RXzTZfgkweHCs+5rVxxBPsKc14mIu3uaBSJ3uF
XfqOy+MwBfeOT4fXsE3Ra9oxdp8L2RfPWmdXCz8kqxU45YLS9dvkcaGMTGzpfHoJhRSSYMon6aQG
oRxw5fh2as1B08Poza3umjV0e5VNV6PimaHiknDyeC2+D0qTE3yuH38ug/8hvv8N8d3Ark8t9d/v
3R+Lrg3/15LnZRrl/2Hp+9df/b+bd+cfJl+KbTwYTcx+PKX+tXh3jH8Ypk3NalC5Orozj3r+BX43
zH/oKg4IwP6Ghd3J5nH6r9W7of8DMxReAYjxGtQTSPL/H44+3dB/P76wpaqmKqiLVMvAdfhbBdlF
epLXMQZzWpqABNrepoTnUhM4f2z5XLMKutDDEc4p+34VCs28Y63aE4eHlcByNmAF3GItMPqf7OrB
J4lx5WJD3hSKtjdYmK1E6PueP57Guqy3pGF8xDF7E9pY3DPQgqDIxuwx5o3UYMliFZwgXMe0darH
M9Z4Gn2ocJmEEatNnb+SFn4BuDKblrS+lRk4zjKt6boFaZdgAwh8VW3KblTg8VYvmHWU0l2TtALW
wpy3bhX9jKZ5JO0C7GzDwnPRdO8KP9oDE5arWh0wLtSBu8nLyEsYdqzZebEr5ZnSkOnXNGX6SAOI
0Jy4yC3r/m2k9MWqirTyoEoC3qoBzx3AtI0eyidqYiIQyZy4U8xNJ53oUPKUWuJRb14VQ0ryeYxN
EMcuaaGRwDGO8djnepmFl591wmoiZ9G56gtdg5fQmQtFw8qjETHgiah5SYvobuyVEDxRvo1j5P1G
VBls69ydzlVFormt7dPBeK8Jr1k6TZXvtGBnR5p5ZTwLNy6qcE0QbZRnYXYXkBHWkWq51wRJIr5H
PTi+TWSzZsaTyWgaLBHIndgfLgZRy+BZaerRbTukVSyC3o6oRrKL3wIeTZRG3A+jyHaNO0sVQ+jn
fmCrB7NTDmBZ030IVPEU9y5kPbd86gmaXxvdWK2mKDSBLRcjCXYkvxEm6jc1Sicf6YMBtq+GvPcw
Fdg8y6m6U2v7JgscXoZJMTT6qn3BVgEdUcGOWnUjvDyLaLUO5ggs63BpEWFIHIh58zu6d6JPyKwL
LthEjXWVxkunKkOvyvKzSn7awbAq5gd6lJBpZtGgJFO5wJX0UNsGMNaGgCV31nM1w7VU3HTZuMhU
lJSgprSPrdVUDriOkmJYKklgkCz8qfHjLmic7LMgOGZRGK9lppVv4xKifur3+YPSh3PMUdNDiu8t
FjvUSzF1UF6q+aqw03ubrDzopGXAdW/BMqjGYxbaJL30VxKkykMos4uT617UtY/C1af9WIez1SIk
TMC6cxvfgBc+mNvKNuwHHwBNqUNN0PJgCzmvvosktZHRCmMXQl5BR9p5rYNUAnADACqzaw6tMj1U
RZ9sJzeBifIZs9Xe25HKpD/LHkkww2UbjQ9F4H9mnZNRlaoqn2vuzHnL+TqsXOaOmTXDcViCAjok
+0aXK6XMh62iETGo+wdN+WWP7rWK6uo+gUAaA6rggwIX66zG2LkDZDqA8G6UBcpWF8lt8qSCVFFM
171D53qvzopNx+jupS7T+3wTnMBOHQpLxgdpOMoyCghiErEOVtShOFEwWpJtNKxxhO59CT466dk7
NRJW2kD4hdtWa9fIw2ut3wj/W2YOEaC5qkWnILC1ZeyCEtcUexYXXzmC7PMwdN9hY6DBzH24FAUW
E9pC626OT4brbHhuh1Q7VIW1iSuyHJykgE1uVSfUm/Zd0RJnnTrKsBwjwIhdC49XOKypymrYA0QL
Vw4LyyWMIsNjwEiWWelGvD/6LzpfAcUocTdq2H02rMaCNNA3SpAm29ig821F/WV3rE0l+cGrlsWs
N8ROdl6RROwc4Cs9pbGvryMjwYRVok7MLQgnxVjAtgyU88TQwJtk2HsEPn0L17/VRpjNRktjESmW
2BTPYBAwCTvwhuPK93nd8p63FtfjmF2q/CtjCvRUd9qc7UaUMiN9VcSdNwPVNfBw0hmWbRD3u1rT
M0/xSQ4aGCKsCNEF8ctDgNDvdGWPX36ZE+9TEWgBimxat031HJsaGex9ba1U/h94ES/IeiE0YrxY
kkb0lNsqkVoSv3Nj+nfhLMEnz/pjcqp9h+lsBWL7I9OCbKknbHZr+FX2SDhhkaaeodkNhEFtQ3dL
Hhlx5csI5rCvtUBEgnFNLc5NiXyLRQjTbGMGoE2gWmaF8JqXvpVuuGNPbt8JoUj68RAL6ARG1IJs
a4MEyScODqKD6eGDIeOYJ2AZbOzoNcqziIKnESO4Z5ausRtdjK3j8G7KTOJ9dFi8WE22g2n+qgcT
XWHqP9Q1AnTRX9CasK00Hxz8n8RrargG2h6clRWbpHbwQzQieqhDVAFy5Nas8dGvuknx8gQnty/h
n+e2u9aSYBbV04QaibtPtRbDIVAyb0ph/qjq0enNaQYyEUlS5urWyeP3aQLYOtCALiaiNzjpNoXq
oCoD/Bs0Zn7KBNbkNssmNrazYxRr797GqMcjOzY9LObt3poqz4dxjr4Lwvxk1M8Go2FGXCAPtTzK
vXjI30jjwySKB2KaEnO23Jor3ZRcJVxgaUUlDUAA12p5tqw4eJKZss0k3vgwmPBXiM/RtsPjFIcG
YBGTw6f9HjNHu+bNVi2yF80eSjaDwfO8LgJ4HHiE05JBO0Yg/wArVdD1SamPyXH1FWWvdfWrYyXV
tkqDYeXCLV354K6WdmNbG9eeskdNb3eJr5Cfzfk9Z01iR+AHMFBoPbiW5cW5Er2MyQ57tb/FUpt4
Ov3mWuTS35tW0D4nPdlakXxoci186XXcySYJeGXcmVfHV544ltiehu2zrcHDF32ztJKEPXzERMml
giG5t1C3CQzkVdJ26SOm4IJkUgJ+K5UzT62MbBmHjf+CLP2XPrbtSWMat3LjOyvQxVuvMqUa7MHH
maidHDCAhzAc1AWGNPvNDJ0Xv/TfQpD1O3UGHgMnAnMXkFId1pO49naN2kHlftGCHh1yFVxMxmOL
OsR2PI2phvOVAAm2vqyLTXkRWd8fQUzlK31Syq2F0nLywy/Cv8hFs+r4MfGZZ/QOFFi/M8z7eOD9
MEVhAf/TQ2b74a5MBvENPoCjMb0b9PGLNdedHdrljiBfdgfE0E1VGWyGEAY6GZ3+piZGe68QFWeP
HdTX/JJkNVjHsNy7GB+u7uwHJamp/5CFNQfXIVNsUHb6arMjV8bDxv/IW8UUp4lIycRbtbb8Kbsz
0hqQGnK3KLCtJRy4jg/FRI6mVStTRuHVgrFKndVnADNS/I52iPDCzaonnr1rqw6gPFQRu2/VvHRl
c9aHnV/Uzi/Hp61siMp7RG9hwGya8mM07+bCoJ3NKwTaRz6Zn0G4FCDYViXRBytlvnCQQ8ReUmDA
VOzZ4Zsb33EzmCBLhbXNcvXsAICammcxmPWn0bmvvl5GLyqMiWVPkuF5iAUpIOawNljcWUFxk1hP
WE2V+lKFgOg1WVwga5vCV/+cG9HRtwf5FQA1CkU4vY6N8ajY5nvj5sUlN3rSpLsj5xEniGOQ8S0q
VrJOdK9xWS5kN7Qba3gxmeXh7KQqLZZuiXFKq7/8WWRuN7ADnV4cpjBT0Bp9GxAaDhXCslWsxjPH
ithe2bCX1eyEBE9FoM5FvkBAph+dLbHKgki5OZ0AGjaEK4Z06n3hA6YkNP6zdJJk1QzauC18+Vyh
A6lKBaPQOLmvSV8f/YqXH9u2ujUxxMtI3HwHKJWt6t8IhCRABIdk2o6cGiNKckjNxadB0nJi6R2g
yR5R0BwyqevR7ceFR+sB76MAPGHOf+fnLw4CQFAoAKTjTMGrLP3HclAaJMig0eixYibnOK9ukD1t
0G/y0yGlw4v1Ao4UUp/F4MDwUhWAibODoQvIUv35hfMZb1P5gMlTXRXpxCIz2jk2V5yOCLnQ+n5D
AXYEFMFwoYQ+TewOKVXzLwhp5T7qh1cN6jRBgYCqDBVjGNIVeznWHpzggdwfi7Vjr2dEQbOIzMdg
Wqk2SEfueRt8/kz1SsrSYIEfP2sjdNEOAJTS4CHSTJkTRwGrKtJL3AVNdwjsDltLKBo6zgpHHKkR
e2jR436gtvSQ4c5ls/XeVlJhmIl1wU1JkO399lpJOFSNE9HTTcGaHCpACqPdr9oxfKhM20Ki1zko
pC5TZV8K2Gd2+G4lfXLXfoYIEukf4vvM7GBiRgMeeY0gcZkGO7CR4k72e7ZfMJRbC/FdKcKjpvgQ
GRKSK0wnvmfzgbIsjL0gi22Q+rZ7hM13K0JE03NWzCUZ0o1WWUtglhTIYRJfNOzNpVl9uSRIPiqx
X0CwUxJYhQypEz8mzmLqX5VBIVVwylXW2c5LrqOcLX5IOmgvIJ4xS2tmITGr1MFoH6fYdZcEy77G
stiOdR9u1Tx9QTb/ClVx05banT2E76Hpkv+aiWelPoYCyVdLlCJQCvYEMQ+t3p/uu3Z8Bci3BuOx
UIc0oP2AghlYPih/TrZQHec02R2NySHJYwZ4bCfNhU/IdpXqK9wEyOboimu2odscTsq2U/RNMzoo
2XhmAbnF3t3RA2LIwifTVeUyDa05gVu9F2i+UBXf9SBD90ZXvfXx1C27yLwoDT5wMlZUgmyyBIny
LRkcopSNM/fuOe+SZ98orb3bMmWX6klYjIMp7H++EMYcbVuVybbycYw2JQ+O0tA8X4WlYE/PJAzo
B7/gPg5rh7awBzw8FCV+gvny65JsoAtifABK4eC7rr7ziWYoZn/YmKForFJrXw9uukGdcY+SeNma
udgBjqg8e7axsYO1900PeFBL9X4VuWRSq2P3yMHzEHUGNU5GEZn5OinISOWlZwwkqg4Z+WoY1oK4
WIz3pYy1HVAGElnmZDeccf5OaT8VUraXtWt3SyyaCk1gfXLk6KyjhAjxMZMtVGDeSNjQHV2Pc6Wz
MvfCqEycj5PJSqIzNiZfrywF8BdU6ktVIwl2nM80txsexZS9plZ7r3dRu+yGYVwVCnUUtQw69CLb
5i4YcjVgyAk64INqqKauD8jtDs0NG6KnQfogNHrlkhOLwHoKdlXiJS0z097OgHSkJ3VqJy+YynjJ
4/WmWiPcAis8Bnb6mTkwmBhIi7WibgBBC0r2FGsBy5QFcjI8mGi5RA9ZQCUz1B6icAUz6WvIXxto
D4+6/mVN7i2TEfLqxFkMRGShRDAIBx0dfZOG99k44L2EpE60DKzwtFn5odQOsd2+a5W2Zb9KEodu
b1rdOceB9qvTVk3emTvRqa8tM8B9QcaSOU5gYLou3hY4P/0mWIUxa3VDe3OZSCzMqgW6PZoeCb10
MWMFzk//KpXKPZ660XV/6UzKCCKqZln2wGQscIKD1TjYxBqCeyu9XRfmqCKsDMQqQJ3XJcZw30L4
BzmKJBXY9EZGWXynU+ov27oJUD4gZe2bcl8Ij0DdhRjBZI+m9jnINGSENvcATEa4Lq2DrwQ2i2sH
DrShVfcD/1dsFk9q2cYezgEwrea0aiThV0PSy2WqoUtXRBDe2w152Q76plXfkQ5ITGy0SApyoJRo
BEVIB1xxWW/rFBrrlJ6TvGIzXXxV9LoLGQbbyO6dpZLK+/IptNvNINHrh/XNRU6LQyY9N27aeE30
Sw+VAsFGip10SjZmZj+FLQdawShk0k/c11DwS5K/sq+y5XLQjeogfGKWzHoge7wnLs4H1q2D0urH
FIVd/qaiW67g5FdqDDIECU7iz4kQgnw04p+IXpfb3uAp5xoNduaJ84o2Dt64p7QYfWyT50JBzWJM
i4L+IxKfThx+Mjd0w/hRBlnnJYbBB1S/JFbyik33q2l3ouaT02CNCrvbmL75EAb8wDUiKWDrLARQ
mOQASlJ/WCWhskMFvQ3U/NOBJi4LmXusg/cwGeBysFQQVMqQ4S1cUq26E7NimqbqoMbKuSTDiWnP
fVDH16gvySYDT8wJv46pbyiOLtwjJJ49sFz8svQspqy0wJLIU2Hx5jCiID/hwoBpH+nKe+Qb1gJV
1LpEgQn1VKUE4Kppg62veo1WZWsONWWBROhctxa8W8mJ2wsMMsXz5NZs1sUX5IWnTMCcJ6opdoZb
41vgt+VH5CdkFtYjQnrjXZEVeq9s2cfRZ69qF3sagGFChElyiMgaNNqC+ZGZkDnWpW9SQZjjDvIT
rRzGpZbbh8+BRuUkdMamtAk7N7KKBZL8J8Myd2OZ7IIIz1ED6bFsX4vKvA50AUMRr1MOc9Yw26ZH
PBrAgwmVTZbZq9AumLqy0UcpbfCBQmtISi0GR298OqGLxUObFq1NKlHXpjcgtbxGv7nYdCFqX/FH
qJbIpGtWo1O+MwY+hzuRIfIziNisj0ZNcJSqJsViGoDhs97D41K9tzoAKBBXxQD0FQzLDfc+6c0a
wcYJdVmrziGc6dcodrnic4Wnc3fjZNtRbKTmfNb+8Cp6M4XDQv1Y5I5nlfl9NUE4M84pwYWkz+f8
7AU0GpdrKiDduopWfoUBbgJPHSS+TiTYWsy51i05z8Qgk3nfkBdp2XZBRHoa/h/2zmO5cSbrtk+E
DiDhpwQ95b00QagcEi5hEv7p7wKrI76+Pbg3/vk/YagkFSlRQObJc/Zee9O0mnSDntpausazkpyC
4sx5y+3XnBD4EHdUU/HfF3rQnSKRIGmnP7UDnKzOw1dkWfOGOIxPGeBgc2N7OdmZCWCNbks4yj9a
2XedC5WioavdBz1shh44klRIMavfM32wVWSUIupAK0GKmtc/NUvpnMxyI+lxYIfO550zrn+R/kmv
E7MiGOJTF8rbONeSUzkZO0usdrg37sshpjClmaOadGUAs/SiKSG3SCFkHUwbRR75X0s8/YAS8gUn
eNOmMNnlGiYd01SxgK0Fc7uGW/RMBylhjk7doL4zY8VZMdmCZE0PRktbyqm564xeRMLMephD7HiB
5ozZStjEKVmBqEaq+cbgthJEZQAoJeGmABOm/do5IXwgIbXsKTyBvBoq+/ZkMp4ms8mjEqOuwaW/
cScC45FHpBuRut4Ng1t7CjaLMAwa5iUNfv9cpgE1UI++fnBfE4t3ebzzXOtbFT+beLBfA8mEoNX9
RgCFvxCcjtXId6EMVIkiogNqi1GgNeuHFnwN4QrESRFY6eykotJSQ2bvtSCIOusr2uUO8YQNzc8G
FUPYJnBUY7A3rVuDamn7O/d+6X+ate1E41IF7HIzZaO09sKYq+04DC+zMFcAxdNSA37XPi0J0w8l
aiZIipC7GOygKoTut0nrHPNYhx1PTD1KiC7H9ugCjrJj9TbThWuT5KXGg7CBAvyed+QquaNzP7Bo
hVYjcCWGD2bjvFgSMYcgWuLWa6VYdax21A3uU61JEZ+lw7ElH360MnnpPChMjk5Yd1CLjpVod6bW
z0HRBawGob/1t2R7bjhMnrpZJQSgc19lNTtETaMegzd3ZxDCtNOOSS1iy/DBQaHqWlRrc9JwpcTm
DVP1AauHOObYn/i5gj8qC8uI+Jmjt1gKrad3lE0179LsvZ2N+sFJyNRruQw7XIl9QTANxoadHKoo
Dc03Ctw28mufwTM9ESqQ4mdfGTAKxGuS+80pDzmEuWFp35vJ8qXd0uO6tqu7Qbb7smheyxjpr03G
ZeTOBYe8sd4aZfxd9wvERIvJ92CjX6/n4iAKnhZTgLNthje6/QD2e8JB5vNkl7/GbthqwQB+MbxP
x1P3C0RPr6oPDUDbTTYsH0rngHFC9Tz5/FDmY+AT2oojiYp3pB7+Ev74HChaGKE1mrvapaGQYJo1
1NLsOVU0kMDBCntbB8kidF4PvsFs1hsz3WeOKo7WpI/oRLjxDcKsOtJm5hi8ynNMSyedWLh98PUM
7DtIJTEB6/6zJlSCsoDWPxn2tDEhUJI76nOPh1qMnDVhS8OKp1lv909z6wCL8+mla7P4lnwzzM0/
5fzLRTXmm8QVWTVjP2gOTwLAeZhRfDuHcs7u6rL9aseOK7b4dCl3vWm6gVJKjAl9dwNio0u4Eqvy
8JCvZwMbJTvOx6589yYmh1BCqbnMhhixgWNKySmFdpd9WEOdxDS+M13EyWOj9fSRMPd/Ft6SwXV+
B1NBZEjNs4zJseTaS+1vGwGbyMtf4MumJHyE2ThFloCuGY43wvSYvhIQCpj1scXkt+g8CpN853sJ
0gb9pf1815KhQpXn7NM+QGbu3xpetk1a+K8bE63m0HcftRuf1+dqXdT4lXOhYj3glG3CFqHeOnKa
zhZ7a+qMB/hNF9KFGl99hILAK9N7QtwHLe8AYfNDCP+GvyRwj60gx5fQlK0G1Ek6a9LY+Jqsg2CJ
3ExUJm3l7goWqbZbzycmQSvVwlGnnm/RgAVkc1vPwby8pFp9TDQ6Ovh3kz/clB7hoWP1WjgvvGv4
LadTaqKIZR7STuG9O/b369+rN2joltk9L3kH6sesvMe4019jTVdryYZh4/WctaeRrBNn2RjxMR7H
IzzXDKFNy9aCVGrj0FsHbEawztw8ekX/ThIIb7dmBxBPwgs2RuduMm95ILB6B+F+zzj7M3NtDQax
edTho7JW4ak8tcG892RxUJTFm7Fx39Je7FFNnuNe3WI3tDd1brxMqkUhDWkio1Nl+NADK9lmh6LI
3iZj+sVUMSpKTTAaEap2n8O9x2aMIf04ddieCuYGGkK9XDO16sG5bwR6+F7+qgoGrrIhmHFK3+g9
Yx2y2qv+EL86oeHeXex80di6FPOAfQQvFtymoxkmBzWKY8UpuVy2I8uj0z8k3rTruEYMa75NHeuQ
ZvLUZ/JFZBTehr1fupk4m/oYE1+KzRymLVOXGvhZPTFVsrZo4BCLu/1zTBO4gzPIsnuYHFDALIo3
okp3Zaqe1wu/M3ApF3Q92NOq4W6ENTjYzba1/Q+owpfWCO9Qqe90F7wyaP9Af7zN3OnCCZvlqjHf
LbR4G3P+o2zk6VOpH2du+Y3lgWqthtGIRktdKD0I43NOwmwPpbbwncQvgu5DTf1SleKOoKI7ldXf
jK8/9RQcraxjNi7Kgz/+VI7aKsaejrFsWwoXJEnnoDN+LJb+1ZfO6yyCVy3pu9OM+KU672UGymoY
xMh1zRtzzC/CcN0+/jJd8s0W/Sdv4O+pfJ+7+SMz59NILko+M2hFXxGq7N4cDmjdMHT3W4ZU+zQs
fgiTObBnPys8uHAVf9KGOS7ATvv8uzXMp7bQnyV3vaHqm15mH6IeP8fOIKUJgOqQ+8e8LB8WRrBE
M9DeFO2+ydmA1jyQMsTuDcnZh4vjJa/Cth4q/iZ2EPziZ900oyRoo4XL+moySfPYPxurfMimF+ZL
v+M5uGsScaeL/KuoGcb52bGQyU26EK9IgKhtkC5iOxdU+b9THJNtPlxco/+wuak8IHvebJXblJlp
bj4WOv1UJaD1VtDP44Dbs5hwg727hnvjpilJvemm9tH5p/Wd9MOjPTBMMbvx3l7q+1G0526x74wS
LzLgAy4FkAb5DaGWLzSXnlv2lM3CRKSyCoiry66ruLRZPV3L3MxwSeNSPIAHPMVPWBuMTRclJa1I
r+8uXrWevtp2R/T44t+7s2hYwBG/hGqW0XqxxKJ8iBMoAu1e1hBlU/pXrDOgYnzdFlGsaFoBj4lL
e0Y9Ue9JuFGb5N4ZimPYqRfYILvBBkxduTZmB4hxZn0Pb37X+892Np5crLvIZG7jRHy4s7LhM9AC
8udn31u7MSPgRre9XwbnNpvFQ2g0P+xJHhNI2bJcbmKmqHpZ7spcf5V9+lSVL6GUcCR9H5vhVxzO
pwmSQGXUTFIscdfp/CmOghWnYzXfI0LCVpOAoz+kM3/6vbUr8/BNBtxyytkUju5+zvBMHbrgjEUO
NXBRtHKUU3ZbnaZOkBufHHPfJ6KwY7KBLoawossY0osrGUbn1W0ml0OcUyOxYuzI9eFgBi7Hx9m9
QXMjdsQ14XIzyE90ni1jxq3uW69Mt25DJTaoA86ccY6pU7w5A7f9uCQ8+3IxaT/Utj4qq+Xyo/Hk
Og/UvL9nvh7jgQ3DeT9Z915TvlRFe0jsx2lJ36GEPXuuC+CcUt3saZfLqKoB7mX13jAkDWqXZBHL
+bO+Lql+j6YdXmQjbyUQl00rkOqsL1g61rNfusREyfBmSojAkUTWa64Umb6KUuy7oXrzI2iqt65F
igiBQ5xDwPoQA3YxJPPn9Zumsnnv/YTjXvpbaIkZtERBKerHXu4JA7TJJ63Uc4CkxCENMC/DH0KD
ZMLI8GQuGITDcLtwgMP6n9EZnjRjxOXNXnpExYRpGgQzpkHkOTRFjJYmN8UOUBRBg1nnBryPEuQq
GOlxGo+tP9wDCaVN6JziUd/Phn87J/Ypkd0hw2XjfAw9Tez5ZVjS7ZTOxyDo7530M1lbmWP1OxuD
H3RbSbdmBirNjZdAew5fGdEck7j4HTvBbSzjLJq95hSY+nuJvSeA97uxl6dA0cEh2ZwXANurCWpc
WCLrMj/Qwouw0X1BZjK3LhPyoqjOVj7yVoL23C3sWpGvfAKtGKtGWVciXUA2wARKRY5NB2Aqxee6
ZCZ6+vDKRkVMf7zI0Pde0GENz8zmjNclFCyPqCZuXaDKYOeHszL+yvb/V/75/5N/2jSi/1/yzxfy
HH5r/fv3fzKX7L//69/Kz8D6F3mDZIgIC/uB63goL/8t/QzNf9mWa/ugmCzfXrWf/0g/vX95gYVh
zRH4iVbJ6D/ST+dfYQDAKUQv6gY2IRH/I+kn/qD/dsaIMPRgEZu4JMwQEer/LSP359Y25Oiqk7R8
I7oizKyprc+jY3fgmd/6xiXpx6YWiRY0HJHRVOhG1k9ev3J9MAguBPtpjf/+5GRI/R9fvn7h+jnV
s89OPVYo36dBvsY26yGpzmZCcNvff//9MCAlVBRhd1AefcECv4taAZG+BaP2+tH1ob9iBumwz9id
7PtsZcdaWkOou344xlW40Fzks836KgQQUsxYNtkT1bqqoO1jsDoap8bxkkhMbLjEoby5Kyix4bDI
0YoB2nIZ7Xw3lQxhkfgWA638ccTipywON+qSLhYnS90wl8Pmh6IJGKhMvjmz4wKb6lf48iMlBJjw
e9sxP1GBybsZ7oWLKX+fO0t8lAbxu2WPWbWui/vOHB5GRzLwm8cqmi28GrPRbtFwgJRK7EgOiYmX
g3YiWJSj67TnNJlSZO8++XhoY00lP+rWvsxTkqHIhS3nECLrJ6TRG3YPF1sfUgcPEa3BZkFuML7m
cpD70q2ZHE4OY716LxgCEiHwokcaUl4coswtEL6oyae5VT6ibiCEnv2d7KXa3Qfhc5BYwx6wDBxx
i3Ek0PG6bifmcZyIZxNN3mBCaCjpzBFFBSMVBW1U9XgGx3alJDXZrmOtrszl1ZBPY5d9FrQhVbos
dJkp8yjSt7k9WHsQPCMJgA4yFcrWMTBAmZOmi4XkufQt52imLS2RFM1g7+xR6GJ+wR1ZQEvYAkRb
J7HBLVO+6eg41h9DGd5WpSI8N0X9YKMVexT52R2wQ84rQmFmypGYvrMPyrGlLAOjpSyr59S9PPmE
Nu7xBe2MGYx3WoRQrX2Moi0lKIyST5ECfc2r1GIbJ5ZDxd4PAhbbjTff5tn0QaBHdyQxGqlwsHyl
DPgAcizR9UZZnnVRldtZTA+mwkqY0gnYynS0I0c6P5POgx1k+/m28Lls4qw+IYYSzBvbgyY2K+qE
h3aX1I2yYOZrwnsyV2FCE6/e+qDeqGReT/z7SXbh1suD/JgM9i7ovPYMXX7PdOS0MDqsW48+g4F+
M34MRX4iJHSrgmGIvNZ9Funwo+iNjN2ueuw6E+0iRm76mNw/CJZqvCknidTEQr9txTWDd0OQzJrq
J9WO9KqnNMJmBszcdbeMlrkROywyYK9gaVvkFCAerhsLpk/+0pqMQVPDupjLsXEIphY986C8dI9e
Zd6gv7t2yyRHymFm6lT94OqgfO0B85qpZ9M3q1bWJnFqBsJbew4Zp/hknbUfg9snnFYPV2CjBS8z
JvLlYpkjvbqZbPCO2QGpfBvcfj3sNYonEeTo8ZJDSu54AQ7ZqDh7IH4OEQ7Xj8Cl6BnMH3oM1+Ao
W+xmB6pOQxsj6u2kI7Il0SeEUaXlfeU4g/bWPnXN7disFi+M9oi68JTFA2T5/XhLAM9vDhnd0Quw
ldfr0c4RDnkZuX4vuMyOvo3AC1sjKxTCOUORQR/CZdHM9erwllA2/jzlJhzWKsdVh8ykmybDUG8p
gDNwaNjo/dH61cynpGQklSBwsGqbA7eSKHC4NRBmIX1S9976IlVTHhbOqwcJFm4bryHRKBDsqXUf
etP5VaCrrzBx9RhmpiHt7mZmF9HQtgnq7+d4CpM37bs0Oud0grOpTi3XmNnPHvykmRhDgZd7Tgmb
GOiyLRxA3BBL9ziYP0XOv4gk/U6MqCUiiKqc0cSqmS0LFHbyaU5iA509KycZBVHtokHvil2ia65G
SRJpQ4pt6Hhv9sQcDyu42kzJGkSNSJrmU7HBe1bSJvQTHAIMd5ax4WiM7wHPQbpJG+RudH0HReHm
jrO3G8bgN+QJZz8gYT/O4Hai+tTPA2dMT53qmJ0qaMsP1/ljlOTbWIZL6kyRMvpKUS7Vf4JKiXMe
D0ejtfpjMhYvUxlnxLm27UFBhNtmSB4eCAmI4MABmTDi02Kxbva/6gbZYrzYb+GqXplyy9jkekQV
rkIBZNwf9oJlqnbgXxXzyfefskBGrRH3ESI5HZEdCFoRVfFJzczHSqscbhakmjWOxNzu3AslLkLM
r2Fovuw2szeORTut6Tn7mYweSQ1SP5BsfE/zvkaHFPXGxKikZqBthni4GqJWw3vTtxAlqLwglij+
bCtzPK2R1WKUyPRKeXDxsaFFI9ujsJfiaBQzojsGJCPOavqFS/lAFmnAWNfZxKZYpxOVPsnZ61Gm
rXSDi7a4Je2JSI1WZo/zlA2RfmtRacKn4M2rl26gCUpoSThNyEWaErEvp/GM8wL+2hwd6b1aRYsA
F18a4oV3ixgRW5sl6TqKRWPM/7jJQFN0tAtkfLMfZWYvThrtYk2S6nxb9/Rcg3mmy1i8I6x1o7rp
t8UaPeem6o8KPYOoAw7kSjKwUWwqiZ7vMQ68tJ7uoKFk882A15SyoSEX2XaeEivdZcbiXnJgbKzT
d6lXJ3vXbt5agLCHGfKZke0HDZ/D0OZ9mmFm75gl7nDWGERqMUzyHO/JMIjWInsZt4jYr+ULwfDx
1kvKS2aZd75yn7lzPsxVMtXUNUizXBJXR1je9SGnkMh1Fux8clPdYAs6D22iHCkfBqLmGllpAioI
7WqI3CtBrZ+r9cGW4qtkS9+aQXA7AY3euTmL+kJkr6xrrjwZfuFoKHc1Z5Upce1DnJgTa53TrJ1V
98UcwEjJeP40AwwaI3x8I5CMKml9CQaR6rtek/H6VQI35IZNlVmWTybsGbIVsijJoIOlNW4G9BaA
cJt9HP6KZw3FxwL3kHJSpm+MLJZ64jgaxg/WfL2nCXGfMMLZJ0hhz57h2MS0hER+eQ57VghUl+xS
hnMzKjKIDr2A9sWplNl4vo1Lg0TiTWu6wxKZ6/qdIQjicA19WiiQW41un2xik85jvlK7UbEigUl9
ezvaVNW5/YT4Otkanm+zSZAsgKaS8C1eU2PoO5ddhZANUY4+eOtcg7gkn8Cx4zX8AFfDi51ZHkqN
9PYqwfNtMRwmnUGbke5+nOT9ZKO8I/W7jcBXYCgH436s0FF1q+TOIaUCgWnwpHTHhDV9nuUbggC6
Vz3joOuP44UoqvNUnvywBNg1cGS3GrLGpxi4TivIQ0KqTWsphbxlUROGotiTzfaShTm/7Uwlve8n
43YJc/dU9lehqgPKg9o9WeMtTEJzdqRP/25cA/pa6TEWBlvT+A1GsMaKETrQqujSodmaqWbcHvfE
maR9c5YrbLuMvxwNT2ShWNZOmWy5SUw7eCK5pD2OjGxt8Dt7RPmDFBVyzgJe+NyXG7AW3RGZ0W4Z
gDB3rQcdVptnDR6CPFNn2LRFspwr0/R2flB+lWmrD0uhzsua6ehTR61RCTD8v5rhucyC32PKeiGJ
GVaZZRwqUZzDxn6dkpocmPwlbQwR/RVb6lVUlHnfYUq8xHLNsQz4y5tzzEhlJLlkTbC0kuJtCXsa
0czakjL8oA6Ue072N5Xy0n0OsBZ52O8B7TjMtnOc5DhDTPmnm4qL1YNIr82XGhvhKelsiN/rIQIZ
zF562mXOXbdRX80D1ajpRypEeMhlxOAq2SlzjYiuYUCrKX80GrdBRjPscDc3RJ6F7TkuKh1R9NVR
TbDhqQyf2tmjpbU+jMnPwg/m04LAeS8a9WZjLCw35mKFB5SbOOJwXhuJbHFUufpgc3BzmDztybD/
pKJAK1qy2Phk5OBJQQJqLsw6FiLFJvVKL5x+H/Ha9Txc0rR5HkaGFlXvDxcjmKJ5CazT3B/9pTDO
Ou2+qR7eIN7jxvL0hUBy3F4ZnN58b6KFPJObaG7ysG62vXSdc48AMW3wZGi3J2LdJ7uiLgtxJt6a
TN7qHR/LhNudxu/1piaY+lE0gqneFNJpW69C0RKe6TkVWbqFP4Mar6y9P3z5mJlOYBYIPzGNNkr6
4qaYmENknhGyrAj0fuXE3R2g8+dEiFgGfM8mnJm+t2GyJcgQRwsuYKBo6Xl+KN2ij8aOp/Pt5KWa
YY53WScvfbl4pw7mNgN/OsMeRINQ+m+Jj0ND+svq5eAicRuynZH00jdSRcpr9wAvu37OTknsA9fR
4Rt2ReqFNcX0epnPEqkqC0++C71PPxVfMicRA7X3TSasi2fbPQaV5VIkLoWQy5ilBid4FQu2JiW1
707tph5vmrwYTtL5KhXqFFGVw7YJ/lw1iNcH05QrcdG1HxkscI2uZ1cHDPrfh6Lu34ZKT/sREfnf
TzUeQxBbDvXu+hB7PuywIulvYKFci/TdYluPbKT6bDUJ8PKcLrDRNd9QPZFqpfTMGFoBAoJQvgVT
P/yFORK2iJIu98hUpiVBvnm3lwUSvMJohn33nrIYnePFdM4pQre/H+WjFyV5w2rNPgQ/w8WInZB8
vlEGag262gYKqrEnNg1JzdhyrHSaB/Ru8mB6jX9cUC37DcGJw/q1fx6unysyvO6JMdU7fJv8z6qM
z16WPTG48/fTjB/cTh/FaghKVDz/dGi7RPMq2cyqnA208sK7xkiSg/RMduY1J6FrRAnvCJy70wLh
dfLqY7Tyjr0hBB5bEVdPrO3v+ljHeBB7egVlHtCOLVrEFmjAH6+xRrSg8NGtD/G6S1qSajdruuV8
fTCZyx9VL7a29kqWjYoyFlj2+fqwugRtwztdt7V/Pi0YG7rcQ3PJ1NFcH5aesJTOCXd50MOYTJ3v
mJzNvRULEMU+F1W2sPguXKOwton7XfLxoryhrAjII+iaqOCGo3rBcArhMaqWWIR71gCT3UUi2pGl
83B9KA3zh9lXz27n66gLrdcGyBEbZ7xLWyLG8yy9VK0LlVt09aHV4jxRlB50Vhx8kLy38NNQ11uJ
IozFcm7MzNdkspOVZSefk3pinALwjrgRVaHzZND/7QxMZnTh6ku8xI9Stf5zXVMamEFUI747wF9z
H+IwZV2Vxa+uNQ5xuJIva3KdG2epMEZjtsPBU+GUQvjSS/vi+ohFckQhCBcrxL7iazFL4h3C/lPp
bGCiuKnqzH7XdSbAmMbmZrLT6pKbDW9WkkdkoY9RH5jTyXXc33iAXqRZhke8BswbbP8gR45nsaym
p4UMjEWpbyJWrZ+qqc40Bd5nUdqM8zy8pxnGIAE8+jwGw4bD03RXp80vgqoJAVwJbVWHE4DGDtSN
Kjy5nfBvgRUQzlrOKC+DMbxJ6x8WCYGX+n4qSueJE4hgFF9i701D/OKsiNW8kDMlOPkmtbW6CHqU
L0nlbGZPQREfUUxyut22jSKTOm7X8MUpvkmc7Mkdv+dJ5l/CmVDHwaDIJvsFKv538F6Q/XHHrphs
2861XhCrEauI2G/CULippZpvumLR+4VUv4M/6/BGVsTFZbqzIvxx2zBBnj/I6VzXrrUd6hzYj/2n
JbDx5LngjBfKEQ4g0FULHb9Uy0wVa1JgZL4z3TbQznfY2LDQB+OPwkj1vav0uyTDL2JGw4a7RnH3
YeJv6VpSB66bsEFFeZ7TnDRMPLbgoq0oRuMSMYw1V8jmcg5aUItkP7xcP0UtNJ8fmjUB+/owr5EV
2WiTni0Wgh/XLu2w9m+79cEgxTPULjcf8EUbE0ZUWVyAhWVWCGOS13xVj7cDUv3Elvtr3NM1tmsW
7QOn+vHvp8S16VoL77WbQAUKfyArZX0AL8MC4jV7ZIx4Jtcdp5GAvgk5u37dZqc/a45npFdIaoWS
ENLIE5ri2lsTMnCv/vtBTGgmYy5f08TC2HuyLTdXFf616Ik1v/T1o8LKin2urLfrSafiWOOX0jpM
k6WOExeKZ1m/rCaQB3w3gHK98Gh4dXgRyRoENtAwDGmrMGqk3TKDD6gT/njDVHhUuWF/5NejKdIf
uGEUZFDJ+mE8wN6xI5wm5GfRL9g4k/d7mJGLz05wCYLMov23rC4WgkSrJ5ngs7Fg4PDsPdrQnDRb
O+PwQvc4XYW3IJ3zbV0191nDaw2NY/HgPiQiiXdD7GGCmcf4lquVZPK5YomsxFZiskx3bbDIe6DG
9aiGQ4XeOQkKhug02WkfrZbEdalJHnrbf8gGJ9/B1keQJsSJhK2nPMn+0NRicGWcCTTf1xIxCxYa
EET18JpnSPqdBqx9sIKkXXoGLX+CTQu6BAQzfvNAWzMMSPDL9u9+VorDEUOsMYFfJ+L7PpkOeZjT
6dExDOwwiwTNRZbHYT81bNG+nkBaHWhqENJqmLhADPy36Mqmv64j6Gus5cGstnXKm+0vTbn1Nf6n
zob1b7sbZwxucgxA+Ff9HyoP0XYWNyXALEYa/Prh8u6O/jnLd42Y8vsmLOjRwdbY1hqtLL7gmibv
llemuMmx8nT9uoYtUHJnKz/4/fI8WYSeUbwSsZPSvdY2+pHGrm9QRNHaNDLrvpqtbSkMLtAgvbF5
cxjFspR7YtwzzkBFGza3Hr3Swsh+TyY93TFsbibmAZHdll94i4gRLeN5YxbFFu/DnaWNy2wH+KM6
45lG//OuiZm/1NbHoGn7rmWsGr9NTtebTJj6qVzSD3zt4knX/NoaqD1CtpKGM+VgWiTPHAQym/AC
jGRJKsnirYmVjNnxFteNVF2+eCK59amJB93J22n9QzczVjw/iya46tiGxU+/CZa9372psIDOj+ae
0c+b62hrJ3vHOfhdcTv6tEJCD3E97WYEGAGMENxKbBnkmcrYP2lpiaOKrdsiYzdTRh5HvbkP2um9
z1L/hKTnJQiKveXN4bZmzWJXa5HHuORW9eMxt6eOZr5FPq6F+gOD1LFwvSchGAikQxjvTOIUFsu7
9WjFaY2Rpyjr9lxqxIkl3ug8vu3xqKOAba2dydTEjHHqzh4ymtloaASM6PlBKuF36TC+MOopQzvc
Cvu3EXa/bCHvhKrqKDGqgsL4M5EPssdyMycDMAkkPiblwYbGCQ0sJCLBGlrLa99YpS0iC2oB+UMp
8oOl4c0yWVSwThntl9s6f6afiinhpkjUrTGb7k2ZyHeV/eSkKmnedfmuy7m6sbYT08KRrX4AWbEG
ldK1cgzm8bp+0Q4XiL88N64ZcF6CkQvx9tKnX1XfcaeNXhwt3kdmjSPtARvX/AyCIU/abY9Tqc5x
ztfVvB9GWgKOREyamDZaKdosq4/eLTN0gh9VBvg3Q9ftdOJHaqO7bsgDgTNavamSVrnVE1iSWkij
+rbad2ucc043Uc3Wy7LKxOd9EnPP1b3zEqdhe4xXLV2Vg9Em8TLMFrX1YKl4ZUi8dYaGRYDeSSyS
kGvXoyNFvKLN5CSymiefxshI1aM7e9x7Cl8fTvncYTyU1sdFAf8PfOMJC1D3LB3xXs3hp8rria6b
DA8dS7qW3p2I0z9J5jDeH5H5oxFbD2gZMyPFbiSpoLJEFxu96tL9gtqD+NqzLpgpoIU0Tv1I3zic
M2vn2ZBGjYokh9EKkw0bW7YpUuOHRsrgxkQyWRoZXFrXO3+ynF3QOmCNiYp3jZ/c7FvZmvwZ1bSa
6Ig2S6QR+eLeLi+DxZ3WZK/I95AmQJfASs+wQifQxYouPXBmPi0BMgGF/QhkOg08JGgQlm/ycME+
U+ypaSDTBbu2AF1h2lLzNLdk2JCuYOXPTW3/ES2CDEYmXDtIs3wICbEM+1PZFLfyJc85N46kRECL
V43H2xDyFIOsm9vYGDfaKL7MNZ7QSLt3hghu1NjiPqM5iD7cIPoAHZyzYOmxwe4URXePQQlID+wg
vIaVv4fk5eLBqB1h4EXft630os5X9m6CKWE0TQU/IfzZxRiu5VJ7t0m2nIb1htL0iGIDiWQImKSp
OQ64NbcI+4T2aPUq9suNKxLwxxNn0LknPSQ3/V3gYWJXMQZZj5lDrQDl+190N382lUJUmcJ3GU++
FZovRMEwDgJTZK9FYmL/TOfuQtbwml8JpIZcDs9kRgTGfxf88g+WKiG5Kh+sUba2jNa8boyJ0jTv
C5F9M2Fr9mmHcI/uvbt1jOy5rXIPm2H+NMxcYubEwE5xSyOeRZVb1AqRsAJp42n0bH51Lss22wcN
gCLSSJ58WZtEnHYtd5dkUfWDikhmUPBBtDA3Oietvy/8uMXkRV1pUq43U3mk+v1oCvTQhUAB3QzW
bcqAcyzUt/MTmp99J2rMpT0pja1bOScXXs4y+t4OSYK3kUpXO/AKpOSSEcAa40eN6QPpn4YLSccM
VlgzDsROki299DvUez9wyl78hVFwNrZ0exDkxah7rbV1WA1OVQSHDl/QIV5r3H8e/LUMzgQ5Z//1
uX/+aSxWBwc6QUbfKG1FqZtXZ0X4Msi49cP0mslKF6HBzRDXcBTXvER2tupsr6GJ//H9bSyYf5fF
a33979fv+Y8P/z7d+pzV2kzwBLfHNUlu5ctYi7UwxVtfcH24/t9//vn3h/jn9f7jqf/r2/++3jxi
Yk2IN99PcYaEfP1Br7l5yfrko5uhbLi+tOVJ61guYLVBO76ai50efGxhOHS6nzTF5mMPJPhAelV1
VFTXu/r/sHdmS24b27b9IpwAEk0mXtn3RVajkvSCKHXo+x5ffwcob5el7WPf+37DETTBIikSBBKZ
a805ZuR8dcZ413WvYZlzNTShz4xBDhanOuBJ+BThN/ocJAzTgZQnhV1qpwlirVks0Xa5ZyT+fvce
YFgqFjh4HD9781KF+dMfN5FyUITct1EduAaMHf4UCJdI1vvdWiejJ7Wp96J7JZbj97/f309mVKx/
vktyD2v88/0dEf3nne6vdC3ATOSKMnPmGvzzofnJ7x/r53u9b//dc/7uMUtr1F7W23IuoNv1WB76
OVwTMom5um8G83Fa//nX+737Y/e/3jfvN/c3eN/8u9f+3VulLfioyOS3qObmCI026kr0DXy+LTXA
eftvHzSLijXH+9/z+UXh+4vu2/c/OyWrHxzwoDL7A2ieyaBfzV0vl+Mfd+9/ut8gG6REpu3fX/7b
P3HfNEnb/v8qtO//N+F/QGstlGH/O4Tw9a0OCMpr8uwXGdrPl/0hQzMM539c6LiOY8OKRocGuf0P
GZohrP+RpmMyZZ7Vbn/ABy33f1gpWEoaSjgGt+/wQcsGZmgTTGEaApyUwaf7f4AP3qnc74RRS9kE
DhIjwNIMwRsqud/0Z1M+zSEyrXOLdY6trIrHfd34+8bXe0roKZ1YE7GSEoBjXJZiTp8fM53ixL2n
VBcKMlfl7iLi9s7Ebv34y568/vwYfyV7i18DMe6fjhCOmamNRIAdBJ7xr5BV38bbKIGi3Bz62uWU
W+eE7uHs4rT3YWLcCJN9tI3coewXzSZM7H+QVMl782trKVMFPpD87IWHqSRQdnTyphazy0iah0mP
56H1Qq481G8nPLtm7n35l48/77zfdq7rmjorTuVA5Z51hH/9+JXfxH2VG9YN40zxqSL35lJOEX1w
WdDTmSwUEMyFr8wsW7P/NPp6c20McUwdGbCCtUKUVcmhbFR2kaj+FBiKRjXGi1sA+M012tupl25C
Ae+36+pHIQXFTmZcOfLYlVno8kS39PYv32ne5b9+JylIYNLJGuC73bWRf/1Owgz9zI0S88aBnlGo
ZRaCZMun1+PvW5G1CxmApwS6Z2BPVqia81I7IGSGOGx5xC6o8gUSQnmUqblxo9K4WOpZhCCPRRRb
j05ScdUjdpHiVrP+549+11L+10fn3LE4ozirzN+OJtRcXuvj9bsZhVrqjhY9jsa2T8t5jRoS+uR3
wRG/GiRMgLBdmwyfC0rVCi6drXW7KDTcNQGt4XbwpwGkHt7iPiZLmpiqZclXOGqROGsdaWkj2KsF
YXKUg3Ap01MG1QSyayVlPS4JlHTnwT3ZcGy04DDBFaJPBd5ggJhoUuGuy3CKlnjXgg0dcryqPXB5
aT7gOmaKa+X+jq5fcEPssio9woFazTX25ehfuL645/sNYE/ZOekWCWWLs0I/j9R59naoNRsDs6qF
WJviUD5+hoXQLFQfvnZa3p4jzUrWDBUklukeyzFqBhtLJwjkfg/SwDWOWAnrplY/mmSbE5Lg7XNa
jqoUK7fvod04c0XNqpYVxaS1Zlh4J1m+7gdKAateK75hW3OBc9YfRYZ6fRqUdQuMYmfD1d398+8t
/u5QdUwJpVXg1EDe+evpp3qmiIMMxE0T7amTLYt7hczHY7Yft4kFbEcAqLbUPh/rF1CPGMoxQSOk
yv3lJKiQBGi2WldbGnE1nZLWuPXayo/R85kAiFZT5Z6Rdrn/AssX88f6/TB1YHk6Ehys4P+/fmxH
Y2422JVxm2wqRLoTPPqx84DmEJijk6pNSRIpP7zvwtZTGcmENUjJ+Kl24eTr4ujo4Q/l5zTkQbLv
6xS7LmGIa7PMJiiabfgvHGzjb/ayaShTSfTLDAu/j9Ed1i267oNxSz1VXvWRlvUYU09LTriokaAo
0tejTB1UZp2MKYtPhh+9hLFq9v/8c5u/ErnniwU9VhdFqKLID3D+t0uZN8qGSxO/Upt1T+XcJape
QZI4pxzSZaBr7Ye0+wTp0XoCDjgHcLjLphfi4b4rR8RB4dgnl4pm2Ip0t6WPfDMS+6LM0JfU1CrD
SDvx42C5yDLixlO5R4j52M35YygcD71nuNRWkHpVstRxP2YjU8PkY4R6a/nPX/XvDhGE7hjMbbDX
5n+NZMLScqbynn6DS0g3so9muLpAuWficY7sx7GOfzi5ummztrfwhuRz5JhnY+yctQjNibiupt2O
aqr2gRRH0aQ6umqivCY301alBiTknz+w898XcokAeL5m8J9EZfbrMY27VkeR0IlbVTdqJdKw2zJI
byfZfi3GRj4o26LQmkDPJT2E3ChYkUfW29a+NsWqje0rlEljbeXDV5Sw6mQEYDPoeH5GV0+pUOdH
oVIb75nBQwylOi6cztwr69VpfLXTAxN1VR6gvuVf2LW1SWbQDB6j+rxB4Yply5DpqU3H9IQB13T9
/CjF8BjrQp2auHPXKqqMnTZIpCzdJptUR+pit+eqoB6iAa+dnolrVvv2Dy1CrBoWxk1r5cGMWv+Q
R8YTFSnzJUVjuDBEbrGMoV+NB/TsOXCDoKug2+VLicrsNv+83615rPhtLJGCU0I3LNt0GVB+3e9R
4nutGl0Ahy5hGRTuu8eRUiFti6oihNwZHjW365ch84vTOE7tIuhnYu/orjstrXapbnmbtiZHURlb
K9MubWs2YP5gpES6D3mtJI9H5eOx8F/auXFjKneDIK9YOSZAA69hbpiN1pOfOe6mi6IH8h4dyssa
lRpxnMyWhNocakg5ev1ZQIebcBkXKk+eENjhsmmQkQRgcQaug3C4JEEJNs0FkVftvxyhBpPt/9pT
pmUpS7fYX/bvDG4NzlrneJZxoxP5SqsFLm4bfIwTDsS6NKyVcjS0Jj0uYA9z2tEeMdO21PJjayiO
iFXrhYllOTPluPrn39D5fRbpQBq35pAZnCg6Au7ffsO08UWkx2N96wszPxKxU19d284WbvzilZo6
VVIjzQHZtVaE1cpwkoyCzmQvlEOH4X74FhBRd/hekXYJzTxXyqJW23b6afTc8yTgExHqlmwtUWgb
QA1onuopXjVtMK4zc+e3lv7Ym6+9w3VR6yfyywrHwrfXvGlZ0u+RjWXaRCk0sct1blESGpJiO5bo
P7Abg6+B0WjX88FvojXTUWYtU7png0dUUxO6wcaQxA9kVmwvA98looMu5Kq3TVBNxnghNjyKx/YE
U69IGJqZe+TM1cWHOCV7vJtbO11RIMLxYVwhJvOXtS/o0mHnXtN891cyC5N/G39d61ffDoHs/A6c
UASNIPuWWIV+PbEmmv4wIUf/psV9fkk1ikaWlsilTQVnmWsn2y6/hd5ACMI0qn0ThYc7wbiZtGqP
FBjAkfyihiq+2COdm4WQ00RaSMm00dARD4M7Q3w0NhvcB/Uycr4kNaJpGXXeGnC5fsnrEP8hfDXd
+NQ0pfEYe8NL0zn6uc2viAHxCWs+7ZtG3wZR9TVsnW26mBXYyraxeHTCeUobOo2mD1YkEh0hpGuE
4wSGckovqKW352zkK3UWOpw88pd0xfUVV5zo2EaRvxoSEpXnRhmUpGDu4joKaYpCYlkEKl44tAq3
ejWXSAdLIJLFJWI68XD6eU9ghEmtg/QGc+2HnncyZixGTGfQLok2zWOMiloltzKh4ei3xKnZOlIT
BSzOj8WjO8GAgNnttKfM6WetTYTPW1Y7oIuHoYIIN83m92oifydFTbAN6CokpQyJ4SNVooyKbiuj
Wm55W3PhA+tbNT0MCA500PT2gJw2HwEEMum9lMnHsQJy2mZNDZFTB4sxCBr42nhyCyNdV8CwYB3v
6PAONw9dw9Ig4gcC86zG8VxnbQ7p16mNx11WBXxP27oMVguKnk+TYDvyqweTmA803jV6BpO6DVCN
WXHf5KR5QAKyu++R6KFI9fUl7RIIFMpDdNHC/USTc7N6jh5+3mRbpPKbEWkIuoMRBSgMfdvTuxnw
bl67JiI5eXrLVBaAnEqc2wi9hGuGse+UcwUd8bHC03MN835jYXRcVQYHRERfSyvqHMQ+Ah87r79Z
Ce3qQQI9IjxRf66afJ/XJM3zs9G9UBR33dHYmbbpL5M6voTagAGMTMWFHicFYAHnWnCq7IbCbc7F
ivWPt3Wz4KTy9rsyckUtoY7OCTBKLuBkqgVeXV+8MawvSYVfNW2rvTJUeiRoZE05oyQyiestkq1x
MdU92ZhFfW5DSZAc3OubrNGtF3SEu4yv5YTN+KAS/Nkp8K1NGAYZADe0w7JPaRqNrbPqPFZh/rSX
uhFf+uRHnnCCoTF0d4ZeEtbcnD2mXLlfD+cRHvGqxXC4CulHoqpgBs6AXKHcNp0jEpN2i8wM60dc
VQ9kANYPVjKhkSbec03gSnKsksJf57ZVEOfgcKjpwweLV500nRZ1MWnqFX9a4KHwKmq3gTNl6dcE
r891nMb+Gu3tDK1C2LCTaEZnZIfDIkpd+ilxEPqXovMOTW7RxAycN6JZgFdLUhKawXkwCCbeIiyd
VYCaDfF1QvEhzWItKvcrPB2QoebnwcNW1UU1soUBmdJCcuSvhyGeDnDXZsFj810SQH5x5xsJp2BR
KopCrO3kEbNuvEWy8W1Mff86NX2z14R3zZWHIGmynvOsPleV55/xB+Efc6tuZwTVhxTqwBP03mOg
jdMFpqek9oDVCgS5xmH7BTfat9HT5JYEP8rwZBSepsKA3M1IaRjVcCzsl6BgLRTTW1tisl5Y7iSv
97mMH4UPNTkXF09WF6I4McAXqbeFsIMnLSEfR3Ul0t86ctZB3VHql7RWCJ69tvnwuYRFgDQxeLJi
a+3ZcGw7c/poB2O5SUvpotks6bV3Mn8GX1Tgn2H4Mh4Yp6AeFtGuFkDDJLoL8nK7lelgbG8ch5d1
Q7ULOu170Bjmvq28q5lDIq/d1noxDIETbxrWg4I/OoY2PpmWJR06pD/vsnpnezsIlL2sZstDN8u0
WRbN+EU2RU0y9bzOLQ8qch8YlaeNNQvj7UxN+vruNP25rQcOEvlagfVFj1/OUvr7DQ7Js5A1Ashf
/aSIH6sDGkod5f/+Z11/YJRFui2+3Qv8FjjYhSM9CH5Aw2jNcCP9aQT/QXfOEd2uxBhwL6MHMKW2
QqT7yNcwxo3d28+Hg/AUOCLeFk3WHqr5JjW95tCGsB8cy6ZBPDckUstbSZb0u3AYgAiiK6gP95tg
1qPChKsPTRJ8dbD+bZwEiacHu3EtcuR2fZa8+AisKqettqqje+aiT/jpVk1GaEVmAE4O02N4lBkn
ywR6bFFM45MIGKhTkULd6g9ZO9i0Q+lqvXedftucZs7uhLqbxm09WywwtnZ19oHE1IzJASKr+800
K7XeN0FHWTt0JnTk/9Nh4FoMB3vevN/zexNsxH0brOymMrR6acrsoRqMpyixfCikXJJlIrUtaQXj
SgT4KugArVonhlrs5M+GRR2083EZdfF41TG2YP5ojlWZa2tpfNfp9vY9XC/Qwg5r2g5stQKc2ZRT
iTKjJAfGcvR1g/xglaBoUH1EELf73DRVuPGlF681kbz1LlL+HjwhYyU45g6Rg4fFVTqetggKpCcB
XdN6nDv7hPwAxaEpJalXHPpK/6G52hvuRzARktOTzvyCOKx9FfVrYEG7oY4hb3ZoOpjinBQspb2d
wwQoufYnllGSZfgG0n3TzyjqZoIyWIMaRiTQnYiluK/VocUl2pNj4ywJvIZypl/Yq9SQ4ApMDFWW
2mVzEzAB94GoYhZ2Qz3IDly+9q6PSeH+UKSVuKLn593v3R97f+7P1/6vf35/BzugONhAtUAx/uu/
mdYMqYv3f6YodaD3IwF59891fzoYPZ4jyg6ecTZ7BEY2398cCVa+RvfxvcKYNyEZ41vkDE/AZTr8
hP3EWu/+Dve/vL/u/t73TVIIgJ5Jf2X4o7ayK9RzSTZsoogzJFfASUaNBZLKm29R5G21AXQn87Rp
JVzw72j18HrfbyaBOaaNdHNpRw0D/ghcbuyggWPUXQ4IzeCyxSwvbakfdQyyq9jtWHFYgmJYIb4C
i3MAPQX2AbePfYjpyhLQQyQuWp7gqVeKM/n+5/tNyzrooKQbL0VZIG+BhY46ZX41V0H7MEbRsYqi
aXt/3v2h+819MwUWvJstsvX8JvfH7QTJ9/1ekehUDfTIXb2/gJk8unRWy0R3jGoHhgcfvNbs0xjF
tl1x8URfSoJBMmm4J8l7jz76vfdkp7ZaU34i+sS34cbf72apVk/LulBQWe8P3G96R6dDHc2izHwm
grcl0ihvNuXfb+7K0PfNIPKw7NsWh+77g+rPZ78/dn/d/dm/vc2A9mbt1ooxp9cnErQl6XNLHEyc
BxbW6XnO/uw3fbgR9ACYAMG1OrzfIFdBkf2+Pdr2X//82+b9eU0dZn95B38MFLT3P9/2717CdABR
jIFfLmipdfx8dpqSUfzz7oRdMQaz+59/G49Hs7W55GDCYZQXIL9U+J8P//60939UC9mP75v3e789
794Ne3/sL1/8/pffXoLwECeReXbN4lpRPm1I9Ji/4tBS4EQrMX/Uwpvq5kmf70LVTtPdfc8UcZcB
d9KhmKQSCur8C7//ovdNFxkcTF60Hez6+/37w+9Pvd+7/9Bh3vkTRZb5BV0HPmeZyXTamlFIRphg
3t9PkP5ruJElC/F2HuaqsbcnYJgcAcMkovrj3e3i3ocOp2J1ZJSIbgZYpKR/pfuYcIpDBvHn501V
K4HS+M9tz8ZBqdWBvSAcCWXWZLPCmN96Hp6CWXRhC8OnLuERY4ux2oYaEc4UjPtevf8uiMIF/qf8
uWBVh/2HGQxxUbDdGqSwzfq+A3/b/ffH/vITFffD9Odef7/rxQWHTYi2QrX+V6mFdLFQSh3J4hkI
08bK78K+u7WDdxwQYq2SyR4e8zgmHpGcmKuuNkqrgXFGhdyihSS3dO5hWnEPlE+2wbpomnrbuS1g
GaaSSEin6kwL4jyUony1r5rjmSeV3TzD9gEu4hLXfbmccoJ92sCY8WIkRef6s9134V40lzbWq6Ob
WjfYdGJHoeVLuAlre7xYMk7WFkMw1zy6RDVxt7konXPYBs9TBQZMQtCL+jLaOqX6kjNYLVqCqhdh
3yFrDrnWD6H7mZQk45Ijt1sOlunt9VE7JkQeH2tH/+wGytl0Ipp2jTI+2bE/kfQFIkmk2jL3m+Ih
hgEJ3LoHEeQNm6xnQQ9w9g0Q2OcMndYxRKlGEZfFEx0mwdzAhUBYEwpixhLCqpkPe9cYvk40gDd9
qrmYWGv/qtfrQML9tqpb5KOCdfCPjZn8lnnpuNHr1t15NvJRqbuPJWi0R1kj+iy66KXDbYQOVCVE
ZONDMMdcraO0t99ER8HMNCZ/W/vhvudkePBzqlVhgE66DPMz1J9Xe7RsLrGeuwzTwV+x2y8Zquxl
WGVfoQBk564Y0HfN2vWyvTIgwb2e8FkmYXKJIqfbJ058s1w9fW47FI+2ZX2Bgq1/qJKdbtr5Mdck
KBENTbQS47Z1OsXcpYv2nvLX/Yi4lQayi2afmgG/x9dJmpfOLexj6HEd9IZ4Q3foR5pTpyT0FcEh
YTVLu0R8BWzeCk5kgmUfFJpfzXwe6kq9JaRvQH1rxc4gLWYrS0hPQ3uKHQYF26jLq5hjjOza2Ca1
4Z4QNRESrw3Ms71pTRDZQze25U4awwjDutrhZYFZaIO3RKvPb4cHukxVDJ8jrDnUIhZ6XOg0JS+T
NTtvI5qYUebjnUu2bXODK4zKtrPUKemKDz40r72Vh/uygxCMbhi/pF0oQHtkValutI9Dr31ud0ls
4UWP3VMSpGTqpgG2ReOLphHhpXW0E8bah+I4NcRHOKW9Nx1761470jvw4zNcFBeXIvbay1X9LXX9
8BK5xgf6N8xgWaFvDKNHiW/nl6HkwBp7uAtplR2NSj4FhSlO6dtEy/lDA2KrGB/HMPNuBkRUk9Cr
K2khNkbw8UwLL73YMmIQmyMaqnwgpgYgZwXC4UmU8TkRVXSqdVTIFTUqvw2c86ghim97+kjk2q0m
muvPSkvWvR5hnEzjCnFZ/gGzS7FnfbpHFKFvQ3M4dRa+BBl2+4K+iYOsEhErjFQhIj4dO3hReZa2
S8bpJSqS6jkesEFAO4lJyAOLeFMI6qsczmxoJ5SK6YoaiWSKBIImmkaM66Glb2naoK3viKAINF8/
KYRNRBPTPyjJGTmC+SYbyRwoa8ZkSTT2ykR6cmwm93XoRHKyYM4tO2KD4fZRIxx1aLVwrc0jE69h
Cegv2hmluewLiRUka5dInz+OPZ+c1T75zVXzUcsBQogu8c6azL6PTfYxKOSGp2QbU3gc3XpbHMuh
bR+RHjyJSlBPYHOFE8Sk26IRCiO/EFFiXLICGGoQ1/tRap900EuXpkAzOwYC5qcTHuKEBCHarl+F
nj+7Q/1M4Jja+IXc5fZ0jtLiY65V8JqrYauD6tHc4ZPeEO6WI6VZR27lreb2o2F+16N9j5zvzfiI
pWo6a4G2JiisgJr3HI6fsaibezSZn3vREr0RdY+NHf2w46jaDQl9ExuPRJIGK2IjqueaDvWCTkO1
T8dHFZb6uhscZwm4d3rqOyqMZsYPYDr1VrJqTZxIezGEvkNaKJJIPBMeRzjQWJ3sUrSQJV2Jm1zz
QR12+nH09T280U1nj6+TVdbrwq+bi91l0TrPS9L65JNOJA6CZxKthmBYDVGnthpQpuWoSX8bUY9a
OIO/yML+lOmJdrZb6M9t8SRqRUnLLB6Ctk9XKjTaUzp9yfuxugHCvOFWf2Iq56x7ugdD0o8fzTo+
m2RHIaEMnlw89lsjiNDf1VVRA6QKXjTT624SuwpIGOQ/k9PeuvFrKKzqi1Y75aoowUI2MQct1UiS
paJeQL4axmXV+Tiqiri4jQ3XNJVgKQEj7dJioJrQTreuscAezI94pl8dzSH7ToxasnMsEj3G3Nnq
Q3ZSlq3tppo5lMCos6o9Tpgij7Zhwb9jRV2BWnogPMLuOS/aFMtnFEcvIzRE4OMYexRc2sZrMdRO
KR0Pt+JmyB4GrMeHKkxQ7JrmsnbEsa25MEinqFdFM35zbPguuWHARArfUFnKvZ/Nw3ZKLXrM0L1X
TCqZelXuJmkGSvcjooe2ISxUS6/gY7YHU8/t/aA0uQaK33DptbSnBDG0sqwfGS6PD4UdHWKdkEgL
CstjnYC7r0N/q+fRdA3c+M0MxvxcdxkOS/rUh+amSZqATmltIgb6LW0XlvKW3JZwtql3p1zDqIoK
Z98RvfFCaYXDl9QGVM7mMjd9C4+aM8+V+jeK8/qWEESL4IDePVuRi3hoEguXVO9L1d/84hP/5LTv
2Qub0Zg+Bk6FI1En4zDWOlKZRoApnkXJlBAZiXFevkDzZHqh2dUqrTzEw3H86ieNR0dPTMugF/Wm
ckZKczq93YJw6IWO42NipvrRspKXrreYvFJidYFG4Y/FhRwGw3NsY7oiISne9L3/MFSzX8/hQ0Sa
KZehSnY9YSYEOGkUV2Cf6c4bzTsQxJgm2ZFmmvafTITTa8f2v/sVnbmcPtNtGAC9lE1wku518Dtn
JbLkCfNPuepCCFC1wfDPFIajYpwQP5uE17NW7rHUPkyGXa8df/gQsmqmgjyFz57Tnn3fwxJAFsp2
gohIYtnOjNxvYTkkW73jdG0QEK0x0140EOxYfMx1VFvyVbd+MKsDQSp6vC425oahLb7TzHm0W6F/
M7WQQrLrvHL1KojolSsD8tqtSEgBmdLpLfAdbEeYSTg+SuaMXayOhA3gUBelRhqfQZiM3bv72j9w
CdU/6GX2ReLNcMMa4WtIhsNoTRplNq89TT6czMJJH/BiM69HPbIOkzbc1TErjYq59ImleOvG8qbV
88zLS0jQbeNtbKjbVGbVrpnLJQBi6bIZ+BSShLiPHhR54FstZWEgc0HaI4AgigMIVeR8Ii/3s5p9
XXbilKfe6FZ9P/hHncQq4mR7fdfEpUv+JwlHWaquNsEEHgG49ELDIy3BHaVs6irW9Kl05+glBoOa
dszKaCnD5SZMWbRt3gG0z2OEZmaJf6rZlVrNbNmB3EOzilcPNOwSJvuIwoel7ooTogTqxdaAI+al
kBBsGmI2143UESK56loM7niIhf5pSBOciQYXFElTFW/AialCwycozB3pft9K23iYGUK9w1idSu9I
XOkVFeiDMCi2GMQTx5MkJCKtgbDa8lpG+afCINepLbStbgiSDiZQaxHdt23d83GYVkVoIhqwA0b6
GI1at3cxrxHdo34w4TGPWlV7iwqJ+H4w+r3Dte1B4PGryp5ZRacySrjDm1PTgLG0Nnyx9fghterD
MHhMm5wagX9VzuFE2Lly0+aktxqQTs4lC/DoqvizXYzye1Z7b1b+KTT1AcQLno/W/JQjLX2QbvGa
ubFxaPDvr0VRj8w3e48uoI3I3miPedwXa7jBEEUyIz07JStgLizILbv0ghYL9AnvmdpNsgSUXbrG
c5cUO1PzUjptkzo0gU3rS1ePMeNvMrb2MckbvH4j2jnEhelWLzqxxYuo1qhtf1AbfwyCmfeYS36+
Olo4hTPuJt/4lGMsZXpUH7B7bKvIny56iNqgGq6koUk//VRavXEVgVsAhSlhnuf59DDwSyygk3tr
pVHHN9tFbjRwfsbmOjaq3ccg3XPrySkT62w0kAcH38jPIuhuSeSQDOSEZ9cDs1OgmtokRnHwXYx9
UmHRvcszfdiDGNwCXL0aItlA1DQ55qDUAWRhDhgCJBqT8VgbLl86k/5NG/nYabmMpmQYKl2XQLvr
r8ZM9KFBfepUv9NVPe1bJ8+xXROV4IdTxjvD65+PcWSyK4Czxb4P+x/IELeBUfLa2KLbT7NmMQja
1eHAnFK3jmWbfAc7Ma2Q4ehMjiA1OKhHHS81HkFOwyLWsKHK/OIPn7UCoaaiCHlFEA35vuTqfr+J
Ebuey3R87WPZ7pj5pacptXepIhaGfn66tCKUSAm5gmCO0x3Lm+daEQATf6wrC6mkS3aa5xQktMwW
3b5nDXJvO+Vidn575jnyyg9/lAbmyFI/1o6gjVmsnXgeKCXkphPpsqeM9QgQPpESfQSTL3bVNzr+
OwaD9ljW8a2MY4PcMcfaEESHOVXyg+s26cRuPxG2LZyVMWiPVj9+Z31d77TR/iKGDKaZlsH4CnJj
wZromNj2Rxp8CnABRrxQ6d9ykrLRBmXaBqBWfWzbmSfsAqfo8piOGOlzdFVgW0KPEJEFiCSzqAvl
1OCtCteU1YO9SlzCUSgBi33ZsBkUwCzNfNQPEOyJMAaAsa7xBC4jGh9bVsSkt3NyLSnbJMcs10kH
TwHoJ6m2moU2bUXvJsMsszAAv6zRJ6C+WtddO+OGzVc7/0ZQwFqOeX9qWI2B+C9eOWbqY20+wnKQ
tzh2L1pBlabR9XTTBvpwHYnDaBr8bRymIXBoy7rZrkYiNZMbK8rOSWNuMp/gOEeHCMeSMNhMhcsU
wYNQJ6i8HkSktcsuqZnPI+va+BkJvOTbvNYzN8auyFKz/TkxSpAWnAQSEs9I5gA6zH6LtY8vi+oX
gMxytDxOsbEcd05NflVbCQ98IwWSpKm/4a70zkPhX4XfPQSh534YGnz7CYHXpL+HDbhpBVuL1aKO
MPCQwYlD5WClOxeh4NrElbm27HZN17e8pElebmHnE5A0FgQ6m9EA1mHhkDn5CF/re97TY/XrDHe4
Z7cnF3z3zqZRtswa4we0M/NMnNh6aqvyoe/7euWE4WHiKF0OlWphRtI+j+fmduAlBnj1XVznwamg
5YUQEm4M/SEwaARUXANYOA71GVi3D33tvBSFdnaIWSB3i+jnFrci4o7x3EQumJzUb2di6oNWVvrS
mRckfmlHF9ytr9OMt+5i8a3v5CIFf7XwyAB56RkS3cYJn7uqmZFp8lLWovzspt2mspKvQrg+63GB
MVcLYVWgohAuBMnUbNNb6zAjaSDYeVrhrUHW1szMC5diRXZFfmnCZ+dsgGC/ZjIGI7NxorWk9gB4
zo1WaCnnJUPfgj51ZC0Q0MnuLAB+4kkQa0mK/a4qyGwyGdNQfGcAI/WR1fo8KYkMA3ZYwRqB9iWd
9qLaQXxk+IRquy7M/tkEKE9vtjFpGHhiPUR4MZqYjPSg3ghPgaRsvW3UGhARsIYu68YK6d/pby4z
KLus2Mdx8bEj/pBMXxE9GibNkGKtrGpc3i0JSrF40S0srkEBWqXz/S8W5mvajI8+w8UFWBApKWJp
myzJVTwg5QncdA1PFudpmzHuT4m+rFjqLemjaHhFw4MfkT0isz46qfFBG8lFyyHhLbDMTVtVv2hR
NrNmQm1PC54oEJr0i4a0sIPK6dnXqQU7vRmZpsVkYzR5aNBwIrxA3jKEkpyoFb08T3sQ2UDrqrLW
fqS3R50YQYi+C5VcwYoTPTwPs/1IGnuDUXObd+VTDC4LETjB2rZD5IGCzUmA4c/6ml4/Ri4z6qpw
xwcgHKAutSTaTJn3OhZVsfZnZ7mVkN9m9leuRuGJmNSP9xJMInsCegIBI+6TmScGPVwEQTBjON0m
uOpHs9NXtR+3JE59DyuCHIewt65Z130jzOfokiy3riMdpX7S20s52E92nWnLMreRTczcVCd3b51L
ZlFcVDMFZPCokhZ4pvWbWYYvaeaLFTBglzipipVkYTM56qii9LOEAwP158bAT638WEd226Sr1Bw4
doLMITuSOLnR2gxTFW6xu5YrZ8qmjRZ45U7InPKfZGZtmkXyKIzkRXXhozv41p4cyWFtdUxAnP/D
3pk0x41sV/i/eG10AAkkkHCEN6h54Dxrg6DYIuZ5xq/3h9J7fi11uxX22hs21ZRYVUAih3vP+Y7e
Z1vdLaxtkcnrsXG6U0kTgZDPwp+OsgRFgcQC8z3wAEIz1qCwmw0pLQw3FwBpnJH8ESSscNhmO+gd
xMlXHSnyeHXYYPRoHJtSXoVJD0Qx8W8G8lbJHZLvQ3klAEidzYw6UhbjPpHx/HtCphcEk47xhL//
0EWRz567+HYRwwNp/5qXdvPiUavCFiyVv9P5kJuQB/7GHqa1FE9yHIfPGXDaxIkJcZzV73vjKxuu
6KadBXW/ekyvTFXc9nZEsbFIzW1cIE9NeJpXVJtXGXkLVwUsDDLu8nvqtkAHIttZs5t6auOKZN1U
Qz0QSXVGcPRmgWk+VQEeic6xAIikPoFUTdpupqpB8UC4vCVq+wyDG+BchiYpLk4+XCM62y69fTcI
HydaEkh10YfkhCvElS3XqIqhYOnGeU5L68pHFr2kzVjTw5SG5QELf7ClrCRXl9JjHBCupLW3Ihmp
0oMT2Vpt/FpxGD7j0H7uffovCs3nKUjKmyZaxIuuBo6B7ikM8OA4uPcl/JLT5UuqWYy5JrvH+Wyi
3LS+hZxREQ6jnvMGjcD4+JpdcnHOE3t8SSIySPxwA3gXewPQkMfSch9SHoRT0LgboLzLU51QjIMx
BU8qbG9QwjU3olREvuspc/xGV5RdNUw2jpt+Vm6vb5xyZiFryiszyXS43IQ8TnPNhqQI26NE828k
2rlKu/QpGuPkriYXodrlUZE8sTob54WtCH9yZ2kiftBR1m8yA8YKMtDpyjXqlTYnDcjHVCHiqOfd
pbZg1PccUYDEDmW0myMUhoCcPF3V0V7/HS4Zadg9s31iEszX8ifRyfXUGu4VNMaDVkQOkvsapJ0h
vkRVpzZGVvNEqQpQmKLKG43CG9jUOvAJ9ngcqGGFwlwlolpRsIn2E3RVpiDD36MQQS40ZdSWMkWg
hp3nxEC09lrzqwe9McfdYMBfDE3nPnemndmi1SuUcZ3lyRdc77Sa+xJIdOJQXYN+HnNWO5WFVIc4
p1BoREV7qrRwV4xCvwnz4plLUJJ6yRZ8Mo1bc8FqwdBlL59n2bZSsb0CSWqtTXbEOzS69VFRYQlH
AsTBspyhfH/Vht7e5aqEalLU+baMnlsoffvQHyavBTNGYZVskzwJV0Hat+dUwXj0xy67rpOvbpGv
IyWy95jZ1DORr+D4Ca7KpB02uTDjrTRiZiM7KtZyxMShDYb5KnuKw0n7khSpf0wb7dEs2/K6CZi3
HIvwyao2oG2681099vmtP37mNOU3fcjpgpLPdGsTRXEzJrGnE3xV62VzLLCMIc0DFdoTDY1GNm+v
uhz8cS85P0AUgTYkrzAdySvbTT4INUoPhZq0G5r9Dy5EgBXluvp6HDylw6WlGAQqpgSJVmXOqREb
v4HNr+HS3PfuPXXv5EHTPlMYwjt6hj0IGY46Q5mcCcdCO6mnKHGCiNEWR+HZTsDyW0Vx4xpOdp02
T9//IHrGBZJsMmER7MFecYDTI1jV8sHaRJbFReZw9hiJgUFiBP0ZOhiJxR2o6KGenf3FcCEGdlCi
4URJq6jYKR15Y2wrUDG0rASAlvMwxS8dJBalG/ptQcOqCTt7k44VcI3SqKlEif3lpMhHQPUba3un
abm/MfO9ki0CW9vZiQioiQOxkzM6xbsxHm9lwIkz8O9g5Y03vAN26ARrpYNIN4lfjBs0v7uCm7Vi
T2OsUYc6V/Zcvc8Z2NpxofZVgbHkpSVvwTKfOEtoHJAfSMF9jD59GvfoGIks7B1n308VJeDuLs3N
4Yq+gbar4LzS5qDtWDYs+4OLZs8qPZpY7FhztsVIYmBadiwOFLuUp+G/8PKWVKm+KU66ZlN8Yh2u
DKD4oUPItN+A6ejcTVMim+t7/GZ8JjSJbb9THQW5YDQWKiPNkeGDAmZCrugUbv0hUyujrJdQNeT8
pmjNczkYJ0ie8Q3nZICNTiQhAMNJK/KywCwaUHBtpfFIQb+n0k2NdS+dYXq04K/cBUxZwQTcXnem
h6GR/A09UujKDFiqy/YsIpd7FjDfUZrOsUaLpJgUKPAOXQ4WmskIxaMDwaBFwptZ0PozkzLvoMpv
tplYB4198TX5hCsKcetEi+wvBLk5DiF2TmcCSjE6dTKWyTNz9G5P4kClVWJVAztl8weSC05uvRcQ
S9IUKgtqPly0oUQjvdgnlygdmlhH0qniWyhE6coeKfU2EDuPJXILepr2danaaD1z4DrXtnjx7S9j
YLfP3KynaFDgiaKaVGizQ11gj5w79dDawq15IgHxqyXI5CTQWWQu+WiSA1Dpu+w/bFLrQwzJI/Bw
2ZVvwtE2QxY9ZGIgm6Cz29u5yA5WFa8KGaarS2eOuOkBvcOg9q0xcfdEFLDgCONaWPHJmR47CwE6
ebLENqTpdFOEAJd8e3hb4kjOseuvRWHuNU5K59T6qiHH3QUd+NKpADjWdM6aDmawmlI7PLUFYCDN
SPznLGw3KsQ9khvkYuTEykJdhOKjAhTM6WwFa1BEJbl0lGDbAepWP9w+wrsTJwl4P4uf2TpVxCnW
MQtyTQCGPe+Vb9Iq0WzzIPLsCan0eHKtcTgBVtuMjTSP3ZBUVzWClR1Ywq9QVPOTLkDqXL4rZJmf
hsR4Dqq6BKtXzMeApIzj5btxBqw0ahO1pLS5cjQK2zZG21aiE6gNInaFQDamIqhYY1fcD9iH6CRz
m/M+RJYYA5wtHHJ/9GQ2Hqc6qCEcY2OvA2V5Yx6OVzXt+4u9LKe9+jDHHwixbirLt98aziuha7yV
o9Pdm2lUnpyBePJ2KL3S1pyTmSymgohiYEOuh+jb4c6MvyBLlA8tsQ/W5PYIzDp9lZ2KsunWRiHE
Kmk/iyh7Ddn572g/UNVFvc6iPDtb9rZHWmbsv7JoiRJ5tfSMaS5U45ogGg6RWfx+0UeMATmooGmr
q9kaAlKSxBKflFPIVKrcqbB/DN1YnLWQmZIy1HvHG4nR6nmoKT6NVhIzJ3mMa91e9Crtqbes58wY
75HnuWuy7D/iaM52hq8RfSGNo5zlleWrYg3ipjq4VreOo4mDoepPNe2ik+tnZ7ilyXoosfFaBbtu
syW/s3QLiKXmU4DvHVCTstctXW6qp6wOLRmC38ErtbiOSghY0SJPzjVV0g5M21XawXUu8dFt0Her
bZNRPYkGU1tNOfEPTvnYpaoCS84skes+xnO6U3D6p3aVdASZNCQLUGg2KCsOrY8tPYk3Tdb1tPYK
eQc9JkWfKg/xFRpI/8lslnheZvuVa6NIiZyU2mg+vSMNr/a6PAIzta8oZbHtFxqZKbp4UqnzLavQ
RbFu7jI6L1nXVKjeFVQOAsAPsyQHMp+KPcKqYT8gQchDCs9VvzcHXd9r2VeMLsWuL6KbkIKsh7Ok
2TeNvWnsYZd0sfMx7Jui3gzz0N0Xor5R4VCva6kR5tpR/wQsYXtR0oNmTlyDnbYwbqq+vYotbMtZ
8ZpRUvOwEznML2XpidJpt4PPKc9BNDG5ebXZu2mL78V2xi0hoiOKviy9GvPuY4wN6pJ+cjAn56ky
aJFUTqKRLR3jFm+zYdOWkoIq7Up20mJtK9e44oByV/tGfSxl/RaY+rUomuwWkOjWjIbgqlHG7dSF
M4VaQOBMhNMxBPNIXgnoWQwrOue/RfM4XGuWox/qubm/+Alay3hEolkc2pZ9kWXFD3Fd9BDF7OcW
zj9Ha2fCpaL9LgdWiixMKmJgXBe7zYBNj67Tyk4N85y37XtQV+2JaJJFQCq/G5//P5frV7lcUl+c
9v8zEeX5W50VefsjDuXyb/6BQ3GM3yxa165t0i/C6W4CWPkHDsUxf7NM7rZjW4a9JG/xSv9kosjf
dIP/TVfdgXu30FKagoy9//w3S/zmCHo5/ETij1zwKv8LJMqPllkpXCkN8r14g5bpWNhBf3T2KaPv
5ghF8z6w3Q+1zGvR3WwMqGQC9vN/uDC33424fwSc/ORZl4uP0OSTWszlrs71+Nmz3vWVIEfC3zMV
JFuhOg53/QjquTKjTTWvav33ptEPHeBMnQNorl4rbTykGQt71EPKd7JjkRakCw7NsB7aYZ2MhCBa
yQIHyKMnivuPZUpIhm2bpyiVEB3Zyay7GpO6lVDGHR3lxTI6F9ikB6a4jdZPBd7f+vbvP6gD4eYP
9trvH1TauqJVyVmD2/vjVQ3ZsI0mlNv9FFgE1VLBNmOF1CuSzC/0Ow02dDISH5aefsIw3ZdjjSWB
CmPrL9HyZUtFOduDS/7MrOycpv2wRsXGPq8GnptTm5nsqNoILC9MQiS4Z8ZL0oWIQZlXQT0IZR56
GyvlHFhiU7QUtgM0V3FJGAACp4XiryHw2bpO/Bwh8jh+B5TTix3ARZv6yoI5mJLJiLjN5Z3SJvHa
XqWrAXYNLi+g6k7Qvk6VDXwtqPahMp7yaNJhmdA/Um68j1UDGYv8Rf5J9MnJlNjOgUISNyBszGQt
PGxv38jJvk304NNOaLTOSfRQdlg3hrFf8bGYw63kragQ/8CqfkfBvkTGpMP6F/fqR8Px93vlWNwn
pGiSJ/SnQamTRGFmiLX2Ycj5xaj8x9hMvrik1vQ5Dd88YddR5x2IBCuW674C71/Uw3q25b5BCOL5
XUuhC5NVYqqVk4Q6TRt748NaWItowCGa2xtZqdexsempWsL2OHQRDhZn6POCXV1C2KjTNtiq6c54
6fVUcp6MPmXssjuILLJ0HTP04oJxX/WoqIbBpdbqfk1pjx/JaX5Nw/zMqZezV4RVSEWsWTI5ZaJ8
Zrt3mxUMPGcE7zf1ZxiMxKpz0m8mot6PZAIfJvpoFDyvY8rMnWjPkhgS1Nmm3hAl1JNky1/AysJd
tHKAtVhK73Rj0D1/AjUUYnInPnTtWCQLQWFQdYJbVN5nLiPmF/fpLx4pqBsudCjFwn+BRHy83wOj
av7z34x/byyzI+FycPeRWQ7rGhEdYUpy2hocB1uxbEdf//4Fjb96iJVChgpsA9zGz4QN2RtNxsmF
QJ8RcLht386KJCJreRhI73wpo/za1BL4Oap7TSZGcFRwh51CADvO1aGOgk8kL0EV7Pvu7e/f21+N
WdgfitGC0sT9me0jjAa9uZa6ewepBF2onRPy1liVGg8VgySDg/4IOqtf3IO/eNmFrWBKBwKK+BNi
xq2FUOmgqT2arc9RqkfahDo6hfizqTqfozs6lEY9/v1nNfQfETGXJxTlO71znJnmn9eoODCEO/Dg
7vUW/kUU3ATDCOJqSM9+qfdLdQXbfZ9A0H3yG+cxia3Uq0bRrwpH/zQM95T1lI5wvTP7h2geqCtX
MZOMD2dgt6BbUpg+E2hNL48pC/JG0lWJcHmd2tmt1UQRwTzRS15rd7ll48ThUk907NYEOmwqXpci
D6bClDSauBxaxuYtfFaiA+2mWyVpdgBK1oD0BCUGu6v4QrgfHlN6r6gAxopONKeaYnENqfqj1Z+S
MhnWfjcQM0tbDSh16s2V86VF/4PBkDk4IY8vqZBS+G5CO1oB80WGQYRBwqml7ZHGjRuVpJ0HK8m+
OGoYluk4n62AxQA+PKEd3LaSAjg+di8abQn9cXo0++KpA6iwSllaiQqZ7p2WNafSUFV2kftIoYw3
5nJxKfW92tiWEQaxOsB/wslW5ZiftroKkz1pgF7RIY0eCdvw0jr7BZDAEGDfflpgkVIYAGEc4Sjb
deXy7P5hNvCFn7LXrsd94Iolg2tLVfSmm+YZbWZDkIh7h8eY2HKDyriJNSlsHUzis4YxPjhMI3DD
fpOCU4CUk9eer/S9odAtplncbbOYhcjnIIWgfjWgZASN3wXnQhhPXQz9UyxnIQTaTOhQI/A7hhbq
6pyaJTKvD05WREQgapqajFaiGqhWUC/liC43vuHA8p4VK0gQbsNs+qTqe3REpK8tCb+UY0E43LvF
ALy1NxCcNO0OTghNltmi4dPIle9Pj2OJm5A5i04j+Fn8guX8YOrhOZX5vaoUqPixNr2ySBajiXh1
u3TYQnXYyix3iPV04arFeNrUDJ+5Y4sVGBkRLwbuRKDqWp53W4y6L7YtKfSE005l5lMzF29+0VFU
aORLPaFwytLogR4o2aUwUbE3rmMflGcK59duNLhvHW0YP1r3rXPH68JKcVzQGvWhzRQpeeHwYMbl
XvTRRukY8O1kuKonoHaKK4SLU26s53ZIm9VY9fd5JT8nDAm7jNpJXgJDMUp60bbD+/bjEKAWjk1H
4iuyE2ObuHGJ6Uzwb8NpNfqC1WlGB1BQ+iHaZJFGcvUos1LodA9awOarpGeEkGwFbAVUvD29szVT
sK5xtLUTpsnKNLZUy0kEiAEHUa1YLx6xLrD7m6Ypoy1RzzjRqchXsUnSN8hiRgNDgsTZkOFvYcqM
TbaAZoZsM0EwjF36VOdSP5TL4mxGCLvSpWZlleE6MbLXSaJ7G6vweQ7Sh5h0HXw1BwSXYlUlU+BR
695n2BBAwtMdRt7nyF1oMRjQw65p80H6l2PCsNtXOnRo6hrw5ib3DlEx2a9a/xA0KPqoST8BB8AM
ZZh39PE1rL3JyWgE4ATciwm/hqXE3tHOf5aVvLZ1dGmNERLgR7JarrO6VGPFLEgyB1HWFOIlbcUi
esqpjcUGfJyh0E2vSMunUVQOur202bhjYXpZZ+ycTNR7ICjsIQjmAtPKGT0cPFI4QdHkEzPKFIar
npT5gqrUHJo3Uw8TRdPes2K8Y9Pqsdo4XmRSGKrHjOAwv3/rRX4f6Nz/rNb1EyL1Y8NRW/TsUDF3
eFThsm3eaQ+mz8w850yxVpDvG2IH0ji6i1XO86SG+0bruxVRFKFHX+w8100IXZ+nmt7yfkqieUUJ
9M3ksfFGUNSlj2pBG2KyVrEPJ9kOjPRbbRaEjEeCjnY2aTAKS/JaU/PdbY+AYH6vmG0O9cBzjMYe
MId/nVbVQ67k4W47uOEV1SLhKS2/QqK/tekll04IAqb/RnZZRNGaHF+DPs546uzqra26R7cRXxLr
mFTzsSKE3otc0gZRqsZ0h/N4NTvDC0Koddf6bLoxBKKWmUfsl3NOwlHck0YyEStUhtlTnaI1IQ35
PVFUAmUyPqTuHFCnJrfOzGzPKXqUc0z1FLLETVuncNYIQNtQTgk8wGg7TSAT1m34f2l67nP/ER7/
ahiL+bpvAloFIn2Lc65OaD2X+pCdsxoiN7EYKCuG4cXFgw9IVk/uSs3N907RVJ5rVHcW2RfbgtMB
AGrYVLQUYIL4nBu92JnosAvyc1OauR6/80kNTcPpo7+vSNOMLR7mshA0Kq32yXHzO21xaZltvGTM
ruMBSGar1KZCvLtqZueJShDFrTyzvHIElDjPTYn4BsxDg8BQtWG6IeEahXQYv/vRYw2wYgVQYxuG
5l0e6CRXQ5mxzV07wppGwv/o4IYf49o+Joh2mBR80njxa4IPx0/eV/TrHMvZ9J1pspWEfTAMTygz
pNcI7HLujDLfOERDwXI7kf47cq9wyH3Voi885c0GdnO8lq773DXu3WiwVgegkpqy3lmoEBZBWODd
6SQfH+wm2yVV5GwWPTtxZ1W9Kvtuq2f6WSeQghJviFOtw8w4m6+la71RPxYl8j5VsG5GfXeSNm5w
M/iAUoYZ5iOzML1kFRhSdlNPaEAilKplvC7lcBR+86Jr7oefRXu7HDhG+NpzYs9Y1AwclhhioCeN
yb7Trde+nh4zphdvSiGMOTD8Wwcxdu+uk4FjZJIeO9f5jGOhe1LVvNG+eBlcuGeObWyGPLwuzPDV
D14p4Kc5Yj4dSB0UY3dnlCORPKGgScW/Hch8XUcsbw3+oGlMJewztgaDIacVqtYZrB9UzOEltNEw
15qKvT4GM1CDq9rXHWnRXbpdfIJ78ijQL/HzXGfObQnxRCGBaCoZ9sZkvBRk764rXW5ERTyqjrgX
RkdGLYJ4iEipE8yez3F5sVkVPGpB+hyWkNWrEk9KFTyFguMaGjYjHt5aDQam77xClpevGta/SL/P
sK9vNKcF+6bNCLMtpvi8zjJgfxoV7WhNIxJ7Y6+IxC7TJYrY+BbGen3spve8tW+HgSxlhyrCQSvH
19YJzm3oH3v0sODwQlo32tOE6vgw6igzhrJHgrrEKFo4olkGUoqo1m1SgtHLD9aSTadxcm3QaNpS
3+kLO4MD4D9Cfyirt1TLiWVrbXnHdnXeFiYKb5VMRLrOGnWdEbCLDqn7wMftSMEK++Plu399CZYC
RRbDpte7niz0JfSrV8Fuwq2/A0FcHs1UL4/YMcism4trrHHzMbzkhmURSAlsT8u17I6qFQ7GrnFX
SaScihRtlQHJTNvrSxxSQqxgjR1se8kxIyablWNARBk6BEgksbHrTHFVSsKIc3OdDwIEeCuuYkHb
L8meGOIsu1Ziei3WHfgl7EZk33qVliWLlPQERo+4TiMheC35BvP+dpgz8jBU/k0a6ZUD4DTi7DFP
wa3vj1dsk6jUO+HtUDRPeUNyQhKdoHN/q4fxhOVnDUr5XXX2F+uoluNnjwWky4pvIkVJ2eorQ2Dc
KxyiASAWeOwyILzarOvd04iGmD3Uqa+WbYoVrmN9ZumjGKagAdYTgBl0MUymLa8yI4rflG72hXMf
Eie9A/xodvmmdxp+q00+O30WHleRW4deI961xMy02Jkv9mlbjP5GdsWzzU7oiOiwYIE6GEkjT0HG
I6pFpCg2k/KPly/5QMIiQT7X7Lt99IkMWbSYOwup2I4iTUU3J0GgGmUoqqq6eIyT9qNZYCmXu3v5
7jJWopkmcDT57LMBfsH7XyAA//KBK6tD0VoRIgfzZIVviCgazLgSd5YoMrAf2FejWn/DzcSc0efP
PuKpfClo6HHyiUL5kQPT3iKeA8KCPIs2eCLbLdpNtsv71SUKFla3XM9aYDnBUU3Ud4J24ODatx1p
WgnyXTZxEQod0gI4rFtABjU9lxsp5t+taUDPRw2zjUmSJSjVDVAuqAIfRRnJ7Vx3r5za2B7pmr6x
Z4JnCvaDcmsyb24Gm+OJz+Wp2/iT9ivzpdS+jX3s4pLiA8DD82Q54qWaMzY3bDGPDsfL2vF5ECfg
+pX9mSzL+lL6uxwS/TJelTY6Gytr9xfN4uXIPff8brRek5f17aEUWJ7G5eUi3wTnM21cFTE+KOFd
ylxa5j5Wevqlmmf2tQmBInoafzR+8mlBzCLG52CPfL64vg51DSNkkOKlJLtxE7X6fSwQn/sDf8lB
YNkTdOEWrK4ILEnTYD5E+rugAI1VCaiY4Lly1bcGybq2G65tceu3fcTyzBaOOBRyMSBQ1Pk+ngiM
q81k76Tde2YjPIx6cUgpkZ9FBPs2VWsUqB52DbEKbTHsHeqp7XtTcIJaRsw4h/a6WuqY9iw2WbgF
qUkzrqWjLOW4RnEarQLosZQRuJWK0B8ad3p6GCXPeLeUFQlFdPlY413r1L/79gIKGABLGvT0/J5C
hR03LwDWSIWjwiH14tnokOpalU8Ng0zCGkrAOqVTtRpQhRYmmyZq7jmeL4cGrMabQvVMODrAslNn
8HBfbk/ITBOFUbuy/fhLy43Y9DNsHp2lLKYyOMjiJiZ520v0eaBhO9zPtLjhidNPk4l5rZnqTpcU
TiLkHB7o03uNdBtvJNN5BfvyEftLiv8yeou66E7zqfVeRl0yhsjK9B4pE7sTTDQr/vQ5z+wfQlgW
SyEkqRk8Mz1zz6fiSP9BJ6ZZPaaxhQR5+RmntooBdVBEvy83wAyXI/VSiXEyeVfX1kdaUhtyfcwi
uv4t0vRryLdhj8xnCt3t5ZJGMbg9siiWQuUU8IzKPEKDy28rknf2tgUbnx4zWrbUcVG+eXaDqpsB
vhna5CEbx+sYacmmLzjLZZGlvE5PBXoCSGdBRsBUmexzig2eZKHYzAx4b2y5r5fidk4xjsr2cAAf
Av2OCo9mg5svkP0SrUG2MCCJjRgpDBclIjfiRugPTwllo0weunaosFXHXwKLKoyhnXuDokQdE1aX
WfdwiJMt+aIsx6GD/8pAY6iBmMSouiVWmVh3K2/3rv8QItxHIzvz0EYUazBUA/VeS0I9URNxUkAj
fTCi6VBrkmiv7JNTAXFLOWy1IPk6oFw9JB0qvVTNn5mOz5ABLEMKa5q7AJDJEqt9jsdLQjju71uj
1u+wNO8yk+qcHlNWmmUUUxeiZMHAo35BDlhyuvRkCCn7pLzCbR7UIw6cawzodw2Z7Bs2UE2aATAo
ITdqhIRdxths5aDaYnNr+BUpNH0tNnpX3TUNcDkSFD/1mZkWbSqRoMS7Q9Fa+xP+nQ7avIAmvKZg
r2cVJK7Ixa2XrjO9oa6mEXOW9ImnQ6xjkmk+fN+/Wqq4fnJuq+k+7IMXPeOhHm3ig1K3XLl9s9TR
2AUHvTrYvgxROnKgapLmW1Um9WqKwpM0sFOW9Pj2sUWB1I2Hvcacsgph/FJ/oNWWBX1DJx89/hDd
oxV9rwmOZYld+xZC6Ck4u0OBT5MHBR0eu8SRY05jEWYvWu0mcPcZzICi2te6qNbAsRJr2AVlWRzo
FLxEVnunN8O+oCJliMWspDBVOBw7wDqE3I9nuwXS1gUALwf7rTbIAQ7S6clG+GZkznuvtA/Ah5jk
Dc1aCXZwlXmwDbaFURxRisLSWnO+KUX8Uqag6KJp/OLIQSN0KTn02JkBl3KuyY3ec9MeApcN49AV
e9mKRzAbSOojsOrpNe6Iu64glgo4/Xl2MWv5ab13gaycqsL+anTpK1rJc4bZdIPwlWA8kn8TR8/X
vj73rEXy1fDnYDs01bXmWkD/pig+ZTPMIk1nrWu7np1wUpzwHvRHu737LvyLcEDNBN0KaX5D71VB
yocmu6HOHOIu+6dCJ9AxNP/hz7VLWbMitURrCoUFwah3phbcI9aZj0aGvcyBF7TqF01PA5qWuaRa
44SkIDrrJOaG5pQRK1rrUGX4sxv6N4ZJanLSKaw3mZmffRqyMyQvenW4likWeGEkyNAeAGISY4pB
yURpkSRLBvbybSkDcbx8d/mCBYKOKWv3Jm0ncbx88bs05IwLMKoNE/P7/7v8YIY+R81/xFtAnbCG
SxkH5kPQmdG5xDY2VBlPXlKIlUVZhCg9+pOUTDkaN4eO5UiedJcXKli1Pf8SEv3fX6Rbkj5nEfIX
FlV+0ojHvLQG/l+U8CtRAv5wWsr/syjhJWo+IEtGP6a0fP9X/5AlKPs3pQPcN6SQkPPpx/+3LMEV
vyll2MJ1Gab02iQ/+qcswflNV2A7lcFPBLIB3sa/dAkWpivdlbbFlgF9wv9Gl2D8zFBfivrSJBbG
5NcZtrkIF/5Q4Wc1CJNOhphGFpskeMXxxmrhW2BxlhWWXlX04bXMKfjgDD/k+IqwYkybyDH1XWcN
V3+4fH8hXTB+7EFxGuTtOMImmWXBUtsGn/uPbyfhopQUQ+TJRA+5nghV3sbio5+c8kbP35m7S2r9
bPm1vrxZEqy+j/SP8T+Cb8VfvP7PAObLy1s2V5cYEqV+7n4yH84NpTHrVI/+W6H67kGO/t5uG2SF
ug8lhVmcgOD2jJT1l5kHP2pELp+docJYIVtCd3Trp89OTyIMugSkSbJwgzC7kIxDlmNGJvg6riPx
qMXBiXIwmfYz2In4dztLIdDH+Fgaq92ZGCk8eIYhhpFm3v/ixvxMMufKMFZJGqJVS3aO8dM4wYzJ
WUSrLQhNRKTHTfUmF8t7VfnGNmug/XQNJ3Tgl2tN5gBro2yXdkvzrhcPaaFNh7zxqmFU279/X5co
oT+y6HlfPA2GK6RtKJue9Y8DBhwp0LIxsk5h71s7AJIj4kLwL7CUPtkABk+WHu9MkdI5QeK4btIe
2N4S/14soSvJvoktyFZND8qzwv3KvmKr6YC1yICMb3Tj6Lr92hq7+sEsKkHMn0VgYxAZp8Eefycs
12Y1fbOrxtm7ibWP5glgXBQUX+zWxZQmrHstKW95yBJ8Hvlab2PjztbjLRHIJdW26Y6Y0c9mkX37
hQY+vUFREsbOm4aWWBe5e/77q2X82M9bhhhZ8WAvIL7T5aUi++PVig1sp9D7rVNUFDril8Za2xKv
JMYF6uipH6GQRVdMhz2gPVB/FNAd6Xf/396IscRMUMM1eKB+ws8HMfK9cJqsk1TtcOz08CojG+Z+
7sZdKdoH7HI7WU7NyfItFHs0zpQ2Pv79xfixy/79WpAegbzL0aXSf44YiTBGanbRWafeDz81sbec
fF6N3XSwXPfWinCbivJX09ufZ1v0Z7ZACsZ/WRJ+Gq16H1sOhxXrBP50P9aFXGuNgMWhbolX0rZo
jOdThitVtOzmQSZcYaP02PiYzxzxfvHoiD/PN7ZuCgctjmlxI34WXiC1NvpZM0xgBe0ZYIF5NqFR
K2CMepy697qaPiSIujX9TFrzlGS3c59fGbQYDs2cR2usOcYVWjoin+HcHQc1sWe003uTIgvpN7A8
qzrxKeUXNB+aaZsQsSuNnn48lutfSCbEn2duW7dYx+Ds8Q0CiR9Hti8MCE12Yp3wpKFIn0v/pq4D
rPZjmO1G0HPVoq0vFyAG1VWM9w12Zn/CMFCU1T3oKG+gpYHDIsm3Cv7ZyhzqZF3g7icP1jz1UmhY
XYKNr0PwtTMg7XoHi0mbgiWSk+Do1k4mqj4cy1AU/Sp16EeNzPexalkm2olluDoX6cYfVukEKsqY
JSXjJpHVftRKVCg6b3fgbIkP7LULxuIXwVaG4Ir9OLParEamwo7MNuRPMWljqeqidiokftIFVREE
0y1RELdGiRHflXCAXNqaO1Ai6nT5oti62r9T3s1+sSj/lKLBQo8YBRmOa7FDIW3k5ye1DNuCvl2p
HVs/0baRoT9YqQtVzg5wdY6opsUQ69uSvDTOeERRkFzPStjU5l6Jptv9F3dn1ty2lXbrv5Lqe6QA
bIwX31d1SIKzZtmydYOiJRnzuDH/+vOAjjqR053TFemi67hSik3LEAgCe3jftZ6FHWoVBHVwx+6o
3vz1IGK+HVHnc0Okg3TUQvHODTiv4f64YClhqM9he+4eLMvSIqzB08wmxkWcmUwUaLa6FgUa53ah
2iSpaQ30ePgsyLm6VdBDwaBnSy+pE8qhNyMczUO0NWH4rTW3OuCfdzd1wW2c56a9HXrHc1mVLaLZ
yjjo/MN4NOkejeAitdY80icO4AmSf+ZEVrUdG8elYOjfqAGtucBxvVya+6YuA/jujroZQvZKZyNr
EmZEbSTDmoJv5rE8SgBfRfoqjgtPUzp3iyhFve63kVYUh7++gnyEb+80lLWWzRzOg+uqQlis/t5e
w9wZ2LJnwtgHgYYFwrRIPw3pYUT0Iq08u8Ke3DNptyrMiQYFI+eOncbC/+J0IRvGOun3ccw8UgHQ
8iIHTblaEJ6UiZEqMACT8wYsQtqzZtn1iNZzN1Hd495B1BaWg4DZa4m9a1s3Q4+nEtsJkCqQzpAv
cAEkur3PHRlveqsn+5zcCioJUFsUW+5DIwD85fr0ficjIbx2qMt9nOXjtDxz0M9/HnBOraQLF16t
BZNMCQhlTXzgUkxluKOe33nnFJYopM/qRFDQ+2GLNGnE2jStkeAQTtAH+bLRrYb8bJtbqE8OTYWk
lxyQLeNGdGM1AhcZGCaKAA/UyLrdFOa3KI5vGdfC7bwsouX8OOKyxrEr70K9Khcd9GsPbuxA8dny
4cHhBFAz47phDL3qlaZAhzmFnqWWVMtx2ldxKI+ZxObOTtj2EuRMC3uU7rEJamQ0LkU3aerDHm+u
v6ymlLhEgm9Waqbke0HNPK70L7ZK2TkK2nQpuuFEAxVKGElSefxFmFuaSBGbcfLQbXJDjtLAMDr1
6gPWB4IANfPUEhzglTLGLaaMBVQav9jIOdFjsFUFyEMn9usir8TCQNO5M7vLqBXWhXTjzTQU3SFH
o5w20Ob6YHLprPjrymmajTv51p4MhE8x0IEjFa+tbqrhDtTlSz7QUIJPUHmpPScskReMSKWltRc2
wTWAW/oVcKNEKsPHhFBuw8m3KHK6W1vnM+8FC/mmvbUoeB39FOFDYPq5V8UkUJMddW8klY2wxq8x
TbHwIA16A0Sq2UUOio8oT79LSwa3Sud/p0pH3cpMMmyjqbsZGmTZ0kynizz4nJTk9NLqXkUtXdoG
VOlCnxznS1/WqFjyiyru5wQFo9ywUEUr59s9+EUMH1jz6vsWwYdbk0mn+EvhyPHWycINzPPhUkHw
I/CVe1Op4svntt5p2LXAHyia55SXejXlHkJagsZDmnVFjQVZ0fhshAvnM9Rzh0cJJXEVtOWPO7zO
6cVnPneqy+8QAX93o1oeiql4dgPmYNediuvemamY1HzLcHI3gYgTkn7Uce+2lraS8pvCo/HJF8gb
EHElEdKRnpWFYCe9KUPsbn3eXcxNZBxc1Z0UwSYwev+6sZpVPEqF4SPTVq71EuVO45lZXa+lEmpL
N+mKHW7Gg4S+QNMmDtfWFAc3Y1ydKNvILQqEcktgzslHE8iA4V7idkJYnfbFoo0B5qGWOxmuPx6a
rPiuGF1/EdATWPkFRSqVT3UBZiK6x5pyRFywl9SAPxv+Xa1H3BVtaz8jCqYwjkVnrnYifVrid6iv
ZJ4ggs6yfUpDFFTUd7fXlAuMtieZNtWVYXcIfaZvJEXPyQGj9GghFJskqr9E6g4smf2A+ecxQlcl
sQteWQWqwcAPjNXouMmFH9Da6G1BfBg/cChstPEzROTMOEPkftnSZKHfzKelZi4aEaq2AJ2V+EgC
5+ea7fDG7OEE1ojIGAiKp4wlxSKRwKI1rbwuk0ASBpMcqZ368KGAH+tTfqcOob+2XEEzc3oMzZkP
V+Fa1BQ7hcpqrPyqe6xpJeHcIspF2uD1oRsCqZnjYzXrGDnaFnXcRYys50agkfEdfW01yIkMGPI8
doX06jkTTqHcfZ/b24D++32riQ76GtobWnLHs4WxMoyXYFYwOtOYsI3mTLq8FTdpWTqLzOqRe1DM
vCQlAt6RnXarPESczWSdb8lYR7iXTiiiqoeBFRrJNwGgqbYdjlnn3odo6Xjeuo0YNOOKUjS9Ifp3
1SBJeszN8T44DmrH6tpQJTJ/9TIqKPB3AeQ9LQ7QW7OnzgiCkJJkZnpt15Vf8c+J+fGldC6UCRck
KaLnzVnOznitgyGii1OH9GYcZHw1Nvllr08p68W7SVL4HAYD1x2j000C6a3IB6AAFBbHZLrOGzhj
tY46Icui2lNjeU+Zy6aBDMMWmNujn1nFbUaU3zJuiEqwIPfMSCLx0Bka/nvgsYPC4CQgGRwzXb5M
4HFp34tul/s+ghd2Q4verFovLzY9e4ZVGBqjB5tu4CbRbwKFnALLZC/h6n7Iowtg17Yawyvz9N5W
hvQo5HHsamXrFlW7AuERYOScSnaL5XAtHbwDBjFJJKKYx1JXPrm1Zix8pUOXEgTmZmhLtvEJopaQ
YDMvBQiMyQOriqJASFeJQdX7pF0kNhSTqne/VHL8Anam3pIo1W7QTXxVKpbZAQBB4LGZ5am4xVc5
aYnbZILrdDbuOkYvn8dYDxggI/WQwL9bQPJOvcoAeCNFuHIUUxyr0L5prCq7cqSGMK0phzX85GPX
NfUN6/CJH+cGnuub67Ssw0MqjYpE37rYK+a6RLWzB5tm4KjzTDLi11YRUoTOBeweR6heHyYWjJqB
3aVoVoardJto0tT1gGJUwXe3gKA8HDu4OqhT45rPEbUp8AR2/wb1Gw3Q97GCXwy0pMTjpqfLeur6
PeOwmrMldu3RZj+OT8YqGoCArnVVF1W1pAGIQswIwWJYmnqAoXvptvUzNiQgtBhqUTn8SJAapOEZ
SdxeSt+KSBlIXK/u3Mu4EhT6prLYDLkgOrah5KVTS2Xy1+N1M+T1iqy6eZ2czOG/KK+hsvWeI3Xi
RVwD9ZnI/HUmovhiJKVDX1SVYnrIapWLuArhRMCYQk/5FTBCj6fbVZdU8tBd6LF5pLcGtCmr9aOR
7rGogPfJR3MHTs/xfHJNLgZm8I2wSN8dakfFREKAFdUoDJXui90438PZ3yEd47HLreeyjNnuGqqX
++gJSRb9lih+xJYEzG6vdNdd1pgkUg3c/4j7ylrUnk8OrCrwsVtYrgOj+aor7q4ZDkQWlZtMK18M
U3sUrs7TpaMW9od4ow0Rc4fxVKCHgZqTfWmLJNx2CX16FSOP1KzbgU7qmr4BDfQ8fLSsw1wMG0KB
iaEYSLoyvw85AfSdnn1z7PbBlMnOVq21FQ34uYosYBGHDqKP6LdP8m7gkfUkqXfwkx+lUyabbNBA
smfdIqiGZpe6gb+ujXxVj6DIfALcjKrGLRvLC0V3hq2aowjVmrVz39E5RUoqPjv8f9T42Iike0RI
a61BoNJ5Rg6Zms3IZ12c1Gw8tchB21F7Mr0OkCRKcnIcR+TepRMbS6M0tln9GcSjvoQzBj/dlLTK
zGcdmfZSJjXpOxowmjZNaKCr3wp8BrTUCewqSp1+4WBeIqssln0FsXRMSQsUpSTSM1b4WJDP9YTI
LMMgv+nUikDLsfU00SBpBrjjoDJWR7guZGaEdQT0x66O1YDHGtwnncM+qFd5WrH6tVbFnHeQolFb
9VFxWcSw4ptubesavfuhuWtL2uBppXc7aEYAhlTD1ZZSQ5Rn9DN8qksRPw9bzUICO3Ulew/czKFZ
stlp5HbUAU13kNqVzky8UoE1k2E9J1BRGgsISRjV4TtpkaagPdoUTQR53E7DZezSorSmqypBcpB8
Bfb/mIVEAZOpYy2bVgH+lF8pNphfX23Q+jOgs1NbsUak4y0jVOSwtdoqemHHuzVQBHq14cP7qo3P
TAzXrEWfQfIVjEnM3IFdrlh39isD6pajwBLRUbOJ2qzAfFa3aa7lEAAxEycQ8lih031NdllB560d
GOVsdVsq1ctossUQBe3dpnwgHY+MC0pJpshYVgaKRsqyfqeGjBZZhtx0souDEeP+zkRyx65iP/Wy
oMedY2Hx800eiJFxzNq6bRmtYilyUlHwOKb4lzd+8gzl4qUfADCFQrXXcow342DfR/TCvaQKmQhi
38uyUKysIDiqmqjWokH/2DndzE32b7KSsDqnvy1ZBDN+IJw3UGp2CkNlV1Omp+0TrIlzs+j9kkW6
Ep15J3pjoj3vf+pr8SxKSK+ipXCe2emqrqJuVenrAWeBr1kauQ1o0YOC6Uc2VoYK6pvIr6cUYlnv
KuYqsb1AsZb9lM+RWaJYZZ3ZL4riW6qgjmkwfG1B3iVdj1y86MxFOuGqUipPG3N5LHCs9I2G1Nus
l1aTHgMWgrhsum1u05U1zNJmpB3CB2hFlbx0fBOfTw8/KjXkjQ4AxVNmiQknsiOyhkgHlfzBrkND
xOGItUyMsr7EZshuHQhbF0IBFCZdVi3dm9ZXs0akYBrFgBp968e6hq/TzJBaoIrviaZdcOs6XP/k
Uu8C4hI1tuMGxSrPIADSYTfBUPEteiwGFx/oMJwI6GWqd1kpOzqzSyuQVEAjxNJpmBl0lprQFgft
PC64W4PsrkWZiBbrHXprGVjHuGZ2zTRzA+7tQcBrGqpNF9TaVicC0ra6U21+SfXmmcY3y5NmP09h
+jC2q0AaBylICmWXI8iY044RCtdlqDbNCpXF3ujDrZ0Fn3O1/I4kCdHgULLIddkOm86ycdLLgFnO
12EvJa51rTQjQaZpspwoT29tawqWuure9uSepjLvjpRA+7vALTSPvQWBKi5VIjGRzWE6ecHsA7lA
U9Ot0Mi1WQrIzbiMHql4qvvaJyWYdoG/Como32qBY1PCGtR1q5DdnBL7tKwqDPJ2H+mboahe8PFp
F5ZVHDuG4b0WsdBeufZa7VDF6fivMFkM8SXHiS/Pv0uHPL4Mg+xakBS8+/112Ri4ESbAGwah9Oyo
VLyhOs/F+Y/nL2xKSpXLzIxbCsLLWiNG8iO7ZtOlVXhZCpGorGa7cV/5/a6ZX6vPr41N+IzXNtwW
Qx1c9rqyBT6i7u0qDC7PX8x//s4SvgrDdqwXQ+B8Er31xUhFt22tgaJTKoFKh4FypOfDH+2+Oial
yS0EEduFxxtUke6VUVo+puuibMuFVNJsm0eoaMd4dBa53TnLViEeQ8/UR3bFw8rWpn59Dla0+Ai1
wIuy8lnm8YwejpulhEDv9Fs3Z/9jQzldY8igvILEFN+rdhjJm9NUy97zlrpcrlszAUukyIva7DEV
obhPaR4ycGYG7jiQBmZ9nEh0XyQB9TGTaSYxW2xFwRViBXVjFJikVO2KokywjCZ2c9ji08WCLm0C
Ph1Ff92N97ISJ0IzrRXbk+/tNCuujIoHaK4xhoLVP6nNmUmVeklJlEJ6bdc7aUzhLd73o9RFeE3U
QqJF4UVv5JsBhfaFkFZ3nEfKfoR/EpFKuxP5zHYOoBY6ARZ1sJHGqiBljSQPF0l32TZHR1aI2Nr8
SkK0vCyDtICDSlACKRUz5ilSoIlrWwNR8ewf0ndSHaAnZwQ9iiK8o3txYevA0B0HuFpdkrA5EFh8
ZbUEfsn6Rk1wUNUsLRYTkW13mslk4gfQuhXE5QdpZlfSNJmsg7TfIjCFTpqMLiN2M2zsHKnvWPKI
hlWAwlaLd0MBJFVB4C+bCVGODKNNrXfFtUqpDIl1gazOlUc/Rp6p9w8ZsRcr2hsmibY5cOXqCilX
ciwAzcnKJjivjMK1g0pkAZ/R2TBv9hurus5VaXvo+LQbUniTGWbS+1Hw0Mns0im18FtRrhsHhX5k
AYUrKzKQFR1WE0/L10JJ0y2+uWnxA6A1IgYq7E+x3TC89wOBErzVRCMJcGAeCOCR3qXxLtWN4mCG
xVNd1ZIM0iLaTp1D6Ckuf1s3h0e3sz8TyQZ4sdYyEjrCcFNmAJaHgejyXuxZqCab2gETRMMDdExO
aCGb2wSN/UU/XusTuPsh6ANEaaRfQOwiCUfinKMj2C+kWY+3Jcv7JmirQxEUD+iJ1WWE04AwikQ5
OlV+58IcdJWiWjsW83/TpNmxyKifBB0bn8ENHsCnnpDgRnsS7W/HOXsCwcUnLTW1gzbo08KiRrcn
MvWTOoYFjFOxY7vtrIpKM5bnzadeYHGEPX1BpSi4bmUA0iiHwJuIoNpk1A8vMM2qF6kRaxdSTQtA
roa7hruAMPD84vl7+tzsLpy7HKi9YljyJjRUAudI415H9IApWLEEWPbEB4xggUF2Gs2OqRDf5wCE
d9UWpLEWc+BxZomRvC8j7xYdNtWjaHuqI3mwsZ17rVTqvUGOopiKcVnkwLErtj/bvrfuZ1DPtqoz
3HsEzlqURTdlT2C0AyQfQjUM6kbvMdDFbJ8BSWLgwA3GfXyLqu6LOnyBRN2uIBqhmRUJSTNqx2cQ
wgssB0BwgBhXImfpyYClsg8lmwTwBU8jZ8sgB5I6iH1Wdk607WMCBrIifI5EwaSKA8nIL2jnG6Tg
mvk6w0ra1nh1Wwtp65hiikvCJ4E82ZvgQ+8J8CP1kchoRyr6HoKttVODz/huxv35C8/R7WTET4bi
MJI6Q8WwS6kFlR59+J6a/fl3xTDX8MtYlx5BJNROmwC4Gpv+lSv8YQ5RHlmXm1yV1KGkSeZ9v+9S
ZclqbE94VnToZoZtz76/b9CnFuQ0ONrC7MkaJERhVtJiEhMl9RNHHEGKZweVoVkNlGHthtoOthmY
UVwvO1mzCdFH627srScZoF6PrfP4qt331WBucK3e9PWIxZjh2hvM4SqKsdhFHXpezPC16GYJKPLT
wGD8kgJCmtLGQOcRYNqiIeSqhTlkDDvbkAdl6ulVsVRfWahgk4RqdBUU380aojij/5YqXLkQrTFu
E4cYErZ8oyX6Td7W6R6m8adysqObCHy/Q+xEa1QWIlrOeDCV2OsaRke2ZEjR6+BCs3Ls0iQKk2gR
s8rK4wLCkC/AiHtBakeLipETAT6c17AaDLZVKWmhhJupiCdpnqBAxJvwWXSKfsDFcDfU6lwBWdhK
YJEhQ3HfCeCHD717pSYUqNy0fuzYS+7AvAGDSxmi8GPQNENB2xoeOavVYpJqsm5T1PJ6THoSeDFE
LZTBRn3EygP3eSSeRCAh7bEQUuXfYH64LWlpLc2pBRIEw2rC02cSOu+RQGlQBiFTJlPoY5ilgV+3
3xFshr3VxtnjK+JrRGrORknri8aos106aCuatwDpy3RDS8FZhllpefrwRGlOYbdGSc9iGUp9EdMU
2MOpelYpEmUpDMyxmks+A8LdsDzZhANfhsPNFI7GdkrUay0oUeC6wAr63LmMsJHtCh2UWau0C5CP
7bIoatrYWuyVeh14FEM6eHXZKpxU8K9Wy3tzQlZ1OfNNab1URtauSb28Eeyz2fjEy1QpHiwmhnUA
YtDRDLLR/K+Zq/Zepbkk92QdhsYEZWbBuLSc0DJ6g70aRvbVHIxmCrTRlVkWN13i+2ut/CYphm8t
Fxlt6OJ9tm4DA9lwo/vPtaW8mIFIvc530gULv8cIPQ9SUxbXRkorrbLZB0WhvVfJ5FwzQHwiOOJO
hbHsERvytc8scP4YDdbYwnBzSXQNCcP+pgbquWoye5uCbCHK87MfBF/dWkBoEWMJ6NMJVuMIMLog
RsTL2a2G+CjTxKeZKkiJV6oOpcyQehP7dimFfmmP8ecmBJXYJ/VtXLdPOEC5Fb/3EauFirYTuJLy
AIDGZqRYOzFFkaj1JvXLVMMxAU9fcXhUniX4ycnFuq3gqSaoAdOw4llD/+SWc4mDjvSqN5JlXJMG
oRQBy/RoSUjFho4wM146IM7SxqNGiWKNjAwMMcz+XqafTasuVxDT2A2ZLJrdEqtrlEHimxPcJ8V4
xAphMR44kA+j3Bsto/BcXdRL6s495myDwULMt7cCPGVUV3VdpZ41gsKiOE3JQzvAvBMI0kfG+LF6
RiLG40EKmupLHR45VocmDsuV3uIi1ygC9ezHXZsF+NRRyCDjkAyPT0pW3LgTTF5Fbbay6dV9VeJl
LI2R4AoV4zMLSYpfc0h6RI+UqjaNuKFGAqbFdwNb+ENfrATaudXI0psI+Zg1KahU3MUpJMQeGIOC
l21vRjV3UDV9hbTTfMLybV5ZIYyDzg1udOlvXbNP7tOlQ2O1xvJz7FPGBKDu8UbHjLzuVdLRM2Ps
Dj1rO90OinWb7RBalkcJAdg1P+WOc7LSotw6o72tksa+KhHnu9Tp1xO8/TVhVsc+g2LjajK9AvaK
/0wMdxktQ/D8zf0UKP4hNHLnaIAe8njqe/yUm6k13E1ps1AqMxlTchLsg3V2R1mJKwJqUSEt2vkj
Nlb6Btx/rfYJLPjgSSNZ5Um5VzojuDOn6KVVBKWcYsovsHxfmq3Tb0ZQzJ5aZk/51LHFiKUkmsQ5
IdnSF0Ep1M96ANWgIYJMzxO5LUF3tPiYabgP1zkLrj0c34NhuA/F3Ozw9eBRDMUDIWPaguZasGVV
+qQXvJuig//gZBktI/y/myYGXVo0DXZ2S7tWg1LdkJcItLBkuRKVyloDJxEmeAdnZzCcyWWWA9Un
7zIk0qRQaQXTJTqnmZlB/lzY7ZNRqcmm8bULswAjK6Jum6Am2dVOWRISBYQjLMQGMA+WFZMZmh6S
s5IhGXEt8Pptzj8HTQSSKW8DLFOqI6lZzb76SnyjH90saQ/eQPAzNsJJY3hRVblUZY3+MMc9EFsj
aQmKu0xIe/VqqpeRWdLhGowbbO0bS7ATJdcH8UK9MiNGtxYXJxZenJy0FjF7uwRplSOeyMi9bWtT
hWwHpCgYHFhHg7+UVXaRmz0mzTHZo9UJgGzZ2aLIW9qS9MO1kGRzN2DS9cPRBqCnf/U7PrkQcUSq
DyU6g2SnMnIuQe7AxJ+8xMQBRjIkpimc40NNFZI1NBXBlYzl1gfUvBcePCw1pZ+JsS38XII5bFSW
IgWdm6WKLhW3U0K9gDgDphpIniZJjGtcuaRcTMij3MkqD7i6D4nd7PKu/lLbWb7p5t6ggTFlafrx
9zEivbTsxbfBTNRt60x7Ix3ZoVdBsGrkuKngHR/rBGqTMwAmtKOQaHIlUe78auMk5qqOIEZRjs6u
rHNi0Yut5MtgKI1j0QwEmti6sSDFGweNqeMSX5PSrsDZZakqaiZv1DNLg9xJBR4T3bOeYis0qJHO
WiNlhVWt5A4NCYihDIqvVmnQV2C/QJqTe5JsBlFgYY8TiMRQKBeBTktcQae0pDbOBgGI0DrK2HwG
tuHpdeLugVrH14io7lVUaYsiwpnTG8oatGy+ivXK32gVoV5f9AGkMfWZ7GjQX1eG+Cu7bIfZlaBq
vza/AyXRvNhBMqhF2yzKAjog0TxtSJTUbr9nAr3swBIYbEuvTAlRWdHkUa/replaARLatjx2Vn3R
VX6zJmblYHQFQPQJN62cNJvKwTkhimtXj0O3sjrCOO1Ahkxeo7byu+qTPfKoECf5qVTbcg1wm3q5
Kg+TxG1doMtYmZ05XbZcOfQ0zd6w+dGl7OoFaVMT7qGAplrU7tDFbAO92Qq30tnhKjiLWcrRemDv
GhP9uABsT9RCgOxqVs3Dx6KDApIVF25WeCOoguveBIrBjON4TlsdUS00Xm5M14qVS0+wC4P2WiJs
gHy+dKUB+rvUxk03gjeodXtYwfhlCyrwzCbd53hpSVW/sgsc3YOvyrU9oCAJATi0bQWQmXQLjO50
csqOnomTdbcBUsE7gkQOSc11q7TY3/sqLJCh9aBePODe6ZZqYE6LcqpXceAe+sH9ZE4xBpxwy7qw
ZeqN//jl/Fr39i/OrylkhjMj4I1y1ETx8O8+DHPsdzTnecc2gGDENvz2/OL5S2U78RI+aI91K683
BRJNv5L1Ptbjeq9MeOKYMfjz7y/as0e4Yu6CpzT/9vyd0uc+Cxua7Jlts//uGS1IOqtHuvf86yyf
Dn7BNJmoBedw/snh+XTOv1UzgpzxHjCB5OX+9y9VN6bQ9v75ItCJ1ous+EmJYcFUvL39ZKq3dT9W
a8MsTDAYcnP+u9+/Qa18i21r6YAGt6sfZ6sFk0wX5xM/fwnnN2u33bGrophlvdXsM33gy3zZex7/
NEvGLcwowLNCxRYusrU5/4n4gCvXsiiFzn86v9Q7oljLwLgzsjhjBA0wnydJsYuosDYU4SHgFviu
tp1Pm7XKgpM1mc/nf57Mn0xpODUmsXtpEDhAxsuE0w/Jw1ll9/+Nhee3N7I6NSe21lGD8v2FMs6L
bEkneuVuzn97zZqzuS/+3jf99YF+eTn/5PuxfPmffzwRsdHMZxBExRt7jz77Mt5Ygs6ndD7fvzpC
euJttc8cWri/MviYFpg1bCb8Qu2bFqRF//hrxXVhknJX6ZRZz7/QlPID/3CJ/t1F+Ov39+Nq/vX3
vHkHp+fZoRrJpo6emj+SVxHt4w/5Ty7CT4f4w0Uwfp2Bejrbwh9v8qeLoGnar5YFjgtbFFJmVUV4
+991EUxoL++9CPavumkgHUYH8Pom/3gnAM371WIxYrt0fM+//tsugi6QpLz3Khi/IuzGxENy1/kX
rok3V0G1ftVUfPW4Vv7b3r8Q2vsfBcjF6Owx++FNnX/xLv/4/hkPhBA69GCUP/MvvA3/6aPwHwwa
/xxel2GUPp8H1uhF/qvx9999w+uQ8ue//2042T3/zz/mcfPNN87j7I+f/fu4+79vxovzkPeHv3wd
As8/57d//tsb/POPfvOzXt/V64vb6KU+1U/heP6L8bfTvDxlDM//Jz19O2WnN+OdqnJP/n4m//OP
N+f5h/v//3Fgmfx03Nn49O7j1tFU5G8PfB6g33/g5JSjI309xflj1NzZAvHeIy9puX8neyd6c9Y/
RtR3Hxs2dX16Ll7Pcj5r+2xsff+R8/zlqYme2jezIXgfnsj3Hnz1kp76U/3yeqT5tB1nppi/+8i/
zeC/FN9/WRa4Bb69veyuJj7gLlxz1aPnN58n49k8Obz3/DcvRR28PWVK5DNC/b1H3nLFo+j1OOfb
W5xt2O898O75FL65ATXD1j5gCEGwHeVF9PaJNJyZ8P7uU86fo9NPo4iBBfoDjlz0b28LCMCs9t57
woc/j02Wpn/A83LgzNqnZHw9xfN9Qb37Ax6SI003+afL7AKKf/1hP3Yff2d6uThF+ZvRY84u+IBz
vjjVY3rKn1/PcL4cump8xEd4cZLy9BS28qVp3tzT2DiNj7gk0RNu69Pb/RuLajZU7737LiLmAlk0
b+5sXUNb/BHHBhHEf2X5ZmzSQSJ80NELyHev53n+PDWQ/K8vvOMWJKHjpzFkdmy67z/y5cu3+vTT
6onNo/Uhh+5Ob+ctXbA9/4hz7n/ZnsiHDqO30zrHn/f8770FL1/6X/YvtXwZX491/iiR733QwS9e
hujpzTT223bvI878K7Kln87b+oDB+xJuQ/jL8lQXzJRvH05haR/2A1an5OdnH+fqByxJCN9+e8UN
7pbX6/T3n8yrJGVF8nZXQwiG+wGD7FX9EvxcIjM/4qO8fslzCSbq9NM2AdSH/gHnfRsWzy+/7OSf
5jakpB/wQd7NMUL/8kakZDBzb977EP34AX++EefDf8B68J6r/yLly5slhaAq+QEj4/0Lzt7XKzAP
Wr+VUd57ST41p/DNYQ3c5K8v/P2H5y+yp/5QMf47a7bPETubn25vYYJiev9JP5yYd/IAG9/rsc4X
2sSU8frC378iDy+y+eVfnrylf8Rm5C/BWu+85g9jQVk7eL0I56tiAXV6feHfXZV/VWn6Z1X+z/Wn
12r7v/pnb4tr83c8pS+n+n//LwAAAP//</cx:binary>
              </cx:geoCache>
            </cx:geography>
          </cx:layoutPr>
        </cx:series>
      </cx:plotAreaRegion>
    </cx:plotArea>
    <cx:legend pos="b" align="ctr" overlay="0">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3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b="0"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hyperlink" Target="https://excelfind.com/" TargetMode="Externa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microsoft.com/office/2014/relationships/chartEx" Target="../charts/chartEx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5.xml"/><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8.xml"/><Relationship Id="rId2" Type="http://schemas.microsoft.com/office/2007/relationships/hdphoto" Target="../media/hdphoto1.wdp"/><Relationship Id="rId16" Type="http://schemas.openxmlformats.org/officeDocument/2006/relationships/chart" Target="../charts/chart7.xml"/><Relationship Id="rId1" Type="http://schemas.openxmlformats.org/officeDocument/2006/relationships/image" Target="../media/image1.pn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chart" Target="../charts/chart6.xml"/><Relationship Id="rId10" Type="http://schemas.openxmlformats.org/officeDocument/2006/relationships/image" Target="../media/image9.svg"/><Relationship Id="rId4" Type="http://schemas.openxmlformats.org/officeDocument/2006/relationships/image" Target="../media/image3.svg"/><Relationship Id="rId9" Type="http://schemas.openxmlformats.org/officeDocument/2006/relationships/image" Target="../media/image8.png"/><Relationship Id="rId1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1</xdr:col>
      <xdr:colOff>111208</xdr:colOff>
      <xdr:row>1</xdr:row>
      <xdr:rowOff>81643</xdr:rowOff>
    </xdr:from>
    <xdr:to>
      <xdr:col>4</xdr:col>
      <xdr:colOff>225738</xdr:colOff>
      <xdr:row>5</xdr:row>
      <xdr:rowOff>38284</xdr:rowOff>
    </xdr:to>
    <xdr:sp macro="" textlink="">
      <xdr:nvSpPr>
        <xdr:cNvPr id="10" name="TextBox 30">
          <a:hlinkClick xmlns:r="http://schemas.openxmlformats.org/officeDocument/2006/relationships" r:id="rId1"/>
          <a:extLst>
            <a:ext uri="{FF2B5EF4-FFF2-40B4-BE49-F238E27FC236}">
              <a16:creationId xmlns:a16="http://schemas.microsoft.com/office/drawing/2014/main" id="{2A421F9A-5E13-E74C-AFBE-76DDA94D2584}"/>
            </a:ext>
          </a:extLst>
        </xdr:cNvPr>
        <xdr:cNvSpPr txBox="1"/>
      </xdr:nvSpPr>
      <xdr:spPr>
        <a:xfrm>
          <a:off x="936708" y="199572"/>
          <a:ext cx="2591030" cy="754926"/>
        </a:xfrm>
        <a:prstGeom prst="rect">
          <a:avLst/>
        </a:prstGeom>
        <a:noFill/>
      </xdr:spPr>
      <xdr:txBody>
        <a:bodyPr wrap="square" rtlCol="0">
          <a:noAutofit/>
        </a:bodyPr>
        <a:lstStyle>
          <a:defPPr>
            <a:defRPr lang="de-DE"/>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4400">
              <a:solidFill>
                <a:srgbClr val="217346"/>
              </a:solidFill>
              <a:latin typeface="Roboto Light" panose="02000000000000000000" pitchFamily="2" charset="0"/>
              <a:ea typeface="Roboto Light" panose="02000000000000000000" pitchFamily="2" charset="0"/>
            </a:rPr>
            <a:t>excel</a:t>
          </a:r>
          <a:r>
            <a:rPr lang="en-US" sz="4400" b="1" spc="300">
              <a:solidFill>
                <a:srgbClr val="217346"/>
              </a:solidFill>
              <a:latin typeface="Roboto Black" panose="02000000000000000000" pitchFamily="2" charset="0"/>
              <a:ea typeface="Roboto Black" panose="02000000000000000000" pitchFamily="2" charset="0"/>
            </a:rPr>
            <a:t>find</a:t>
          </a:r>
        </a:p>
      </xdr:txBody>
    </xdr:sp>
    <xdr:clientData/>
  </xdr:twoCellAnchor>
  <xdr:twoCellAnchor>
    <xdr:from>
      <xdr:col>0</xdr:col>
      <xdr:colOff>319316</xdr:colOff>
      <xdr:row>1</xdr:row>
      <xdr:rowOff>164529</xdr:rowOff>
    </xdr:from>
    <xdr:to>
      <xdr:col>1</xdr:col>
      <xdr:colOff>54105</xdr:colOff>
      <xdr:row>4</xdr:row>
      <xdr:rowOff>89708</xdr:rowOff>
    </xdr:to>
    <xdr:grpSp>
      <xdr:nvGrpSpPr>
        <xdr:cNvPr id="11" name="Group 10">
          <a:hlinkClick xmlns:r="http://schemas.openxmlformats.org/officeDocument/2006/relationships" r:id="rId1"/>
          <a:extLst>
            <a:ext uri="{FF2B5EF4-FFF2-40B4-BE49-F238E27FC236}">
              <a16:creationId xmlns:a16="http://schemas.microsoft.com/office/drawing/2014/main" id="{36DD249D-F70E-0047-AAF7-174DC3349664}"/>
            </a:ext>
          </a:extLst>
        </xdr:cNvPr>
        <xdr:cNvGrpSpPr/>
      </xdr:nvGrpSpPr>
      <xdr:grpSpPr>
        <a:xfrm>
          <a:off x="319316" y="279984"/>
          <a:ext cx="547781" cy="516883"/>
          <a:chOff x="273957" y="233470"/>
          <a:chExt cx="560289" cy="523893"/>
        </a:xfrm>
      </xdr:grpSpPr>
      <xdr:sp macro="" textlink="">
        <xdr:nvSpPr>
          <xdr:cNvPr id="12" name="Rounded Rectangle 11">
            <a:extLst>
              <a:ext uri="{FF2B5EF4-FFF2-40B4-BE49-F238E27FC236}">
                <a16:creationId xmlns:a16="http://schemas.microsoft.com/office/drawing/2014/main" id="{E793F326-5E36-B845-8591-4BBB18A3580B}"/>
              </a:ext>
            </a:extLst>
          </xdr:cNvPr>
          <xdr:cNvSpPr/>
        </xdr:nvSpPr>
        <xdr:spPr>
          <a:xfrm>
            <a:off x="273957" y="233470"/>
            <a:ext cx="476173" cy="443407"/>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3" name="Rounded Rectangle 12">
            <a:extLst>
              <a:ext uri="{FF2B5EF4-FFF2-40B4-BE49-F238E27FC236}">
                <a16:creationId xmlns:a16="http://schemas.microsoft.com/office/drawing/2014/main" id="{7E6CC803-4F30-4A48-8650-97BAAB4FDB0B}"/>
              </a:ext>
            </a:extLst>
          </xdr:cNvPr>
          <xdr:cNvSpPr/>
        </xdr:nvSpPr>
        <xdr:spPr>
          <a:xfrm>
            <a:off x="358073" y="313957"/>
            <a:ext cx="476173" cy="443406"/>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de-DE"/>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twoCellAnchor>
    <xdr:from>
      <xdr:col>0</xdr:col>
      <xdr:colOff>244929</xdr:colOff>
      <xdr:row>5</xdr:row>
      <xdr:rowOff>67132</xdr:rowOff>
    </xdr:from>
    <xdr:to>
      <xdr:col>7</xdr:col>
      <xdr:colOff>281216</xdr:colOff>
      <xdr:row>23</xdr:row>
      <xdr:rowOff>94345</xdr:rowOff>
    </xdr:to>
    <xdr:sp macro="" textlink="">
      <xdr:nvSpPr>
        <xdr:cNvPr id="14" name="TextBox 13">
          <a:extLst>
            <a:ext uri="{FF2B5EF4-FFF2-40B4-BE49-F238E27FC236}">
              <a16:creationId xmlns:a16="http://schemas.microsoft.com/office/drawing/2014/main" id="{E4DA23F1-C94B-E140-A39A-E335D9475F0C}"/>
            </a:ext>
          </a:extLst>
        </xdr:cNvPr>
        <xdr:cNvSpPr txBox="1"/>
      </xdr:nvSpPr>
      <xdr:spPr>
        <a:xfrm>
          <a:off x="244929" y="983346"/>
          <a:ext cx="5814787" cy="36194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000" b="1" i="0">
              <a:solidFill>
                <a:schemeClr val="tx1"/>
              </a:solidFill>
              <a:latin typeface="+mn-lt"/>
            </a:rPr>
            <a:t>Please read</a:t>
          </a:r>
          <a:r>
            <a:rPr lang="en-US" sz="2000" b="1" i="0" baseline="0">
              <a:solidFill>
                <a:schemeClr val="tx1"/>
              </a:solidFill>
              <a:latin typeface="+mn-lt"/>
            </a:rPr>
            <a:t> before you continue!</a:t>
          </a:r>
          <a:endParaRPr lang="en-US" sz="2000" b="1" i="0">
            <a:solidFill>
              <a:schemeClr val="tx1"/>
            </a:solidFill>
            <a:latin typeface="+mn-lt"/>
          </a:endParaRPr>
        </a:p>
        <a:p>
          <a:pPr algn="l"/>
          <a:endParaRPr lang="en-US" sz="1600" b="0" i="0">
            <a:solidFill>
              <a:schemeClr val="tx1"/>
            </a:solidFill>
            <a:latin typeface="Helvetica Light" panose="020B0403020202020204" pitchFamily="34" charset="0"/>
          </a:endParaRPr>
        </a:p>
        <a:p>
          <a:pPr algn="l"/>
          <a:r>
            <a:rPr lang="en-US" sz="1600" b="0" i="0">
              <a:solidFill>
                <a:schemeClr val="tx1"/>
              </a:solidFill>
              <a:latin typeface="+mn-lt"/>
            </a:rPr>
            <a:t>Thanks for</a:t>
          </a:r>
          <a:r>
            <a:rPr lang="en-US" sz="1600" b="0" i="0" baseline="0">
              <a:solidFill>
                <a:schemeClr val="tx1"/>
              </a:solidFill>
              <a:latin typeface="+mn-lt"/>
            </a:rPr>
            <a:t> downloading this file. We hope you like it!</a:t>
          </a:r>
          <a:endParaRPr lang="en-US" sz="1600" b="0" i="0">
            <a:solidFill>
              <a:schemeClr val="tx1"/>
            </a:solidFill>
            <a:latin typeface="+mn-lt"/>
          </a:endParaRPr>
        </a:p>
        <a:p>
          <a:pPr algn="l"/>
          <a:endParaRPr lang="en-US" sz="1600" b="0" i="0">
            <a:solidFill>
              <a:schemeClr val="tx1"/>
            </a:solidFill>
            <a:latin typeface="+mn-lt"/>
          </a:endParaRPr>
        </a:p>
        <a:p>
          <a:pPr algn="l"/>
          <a:r>
            <a:rPr lang="en-US" sz="1600" b="0" i="0">
              <a:solidFill>
                <a:schemeClr val="tx1"/>
              </a:solidFill>
              <a:latin typeface="+mn-lt"/>
            </a:rPr>
            <a:t>We have put a lot of effort in creating this file</a:t>
          </a:r>
          <a:r>
            <a:rPr lang="en-US" sz="1600" b="0" i="0" baseline="0">
              <a:solidFill>
                <a:schemeClr val="tx1"/>
              </a:solidFill>
              <a:latin typeface="+mn-lt"/>
            </a:rPr>
            <a:t> and make it </a:t>
          </a:r>
          <a:r>
            <a:rPr lang="en-US" sz="1600" b="0" i="0" baseline="0">
              <a:solidFill>
                <a:srgbClr val="0070C0"/>
              </a:solidFill>
              <a:latin typeface="+mn-lt"/>
            </a:rPr>
            <a:t>available for free</a:t>
          </a:r>
          <a:r>
            <a:rPr lang="en-US" sz="1600" b="1" i="0" baseline="0">
              <a:solidFill>
                <a:srgbClr val="0070C0"/>
              </a:solidFill>
              <a:latin typeface="+mn-lt"/>
            </a:rPr>
            <a:t> </a:t>
          </a:r>
          <a:r>
            <a:rPr lang="en-US" sz="1600" b="0" i="0" baseline="0">
              <a:solidFill>
                <a:schemeClr val="tx1"/>
              </a:solidFill>
              <a:latin typeface="+mn-lt"/>
            </a:rPr>
            <a:t>so that you and many others can benefit.</a:t>
          </a:r>
          <a:endParaRPr lang="en-US" sz="1600" b="0" i="0">
            <a:solidFill>
              <a:schemeClr val="tx1"/>
            </a:solidFill>
            <a:latin typeface="+mn-lt"/>
          </a:endParaRPr>
        </a:p>
        <a:p>
          <a:pPr algn="l"/>
          <a:endParaRPr lang="en-US" sz="1600" b="0" i="0">
            <a:solidFill>
              <a:schemeClr val="tx1"/>
            </a:solidFill>
            <a:latin typeface="+mn-lt"/>
          </a:endParaRPr>
        </a:p>
        <a:p>
          <a:pPr marL="0" marR="0" lvl="0" indent="0" algn="l" defTabSz="914400" eaLnBrk="1" fontAlgn="auto" latinLnBrk="0" hangingPunct="1">
            <a:lnSpc>
              <a:spcPct val="100000"/>
            </a:lnSpc>
            <a:spcBef>
              <a:spcPts val="0"/>
            </a:spcBef>
            <a:spcAft>
              <a:spcPts val="0"/>
            </a:spcAft>
            <a:buClrTx/>
            <a:buSzTx/>
            <a:buFontTx/>
            <a:buNone/>
            <a:tabLst/>
            <a:defRPr/>
          </a:pPr>
          <a:r>
            <a:rPr lang="en-US" sz="1600" b="0" i="0">
              <a:solidFill>
                <a:schemeClr val="tx1"/>
              </a:solidFill>
              <a:latin typeface="+mn-lt"/>
            </a:rPr>
            <a:t>If you want to </a:t>
          </a:r>
          <a:r>
            <a:rPr lang="en-US" sz="1600" b="0" i="0">
              <a:solidFill>
                <a:srgbClr val="0070C0"/>
              </a:solidFill>
              <a:latin typeface="+mn-lt"/>
            </a:rPr>
            <a:t>return the favor</a:t>
          </a:r>
          <a:r>
            <a:rPr lang="en-US" sz="1600" b="0" i="0">
              <a:solidFill>
                <a:schemeClr val="tx1"/>
              </a:solidFill>
              <a:latin typeface="+mn-lt"/>
            </a:rPr>
            <a:t>, please </a:t>
          </a:r>
          <a:r>
            <a:rPr lang="en-US" sz="1600" b="0" i="0" baseline="0">
              <a:solidFill>
                <a:schemeClr val="tx1"/>
              </a:solidFill>
              <a:latin typeface="+mn-lt"/>
            </a:rPr>
            <a:t>consider to help us grow by sharing our website </a:t>
          </a:r>
          <a:r>
            <a:rPr lang="en-US" sz="1600" b="0" i="0" baseline="0">
              <a:solidFill>
                <a:srgbClr val="0070C0"/>
              </a:solidFill>
              <a:latin typeface="+mn-lt"/>
            </a:rPr>
            <a:t>https://excelfind.com </a:t>
          </a:r>
          <a:r>
            <a:rPr lang="en-US" sz="1600" b="0" i="0" baseline="0">
              <a:solidFill>
                <a:schemeClr val="tx1"/>
              </a:solidFill>
              <a:latin typeface="+mn-lt"/>
            </a:rPr>
            <a:t>with your friends and colleagues.</a:t>
          </a:r>
        </a:p>
        <a:p>
          <a:pPr algn="l"/>
          <a:endParaRPr lang="en-US" sz="1600" b="0" i="0">
            <a:solidFill>
              <a:schemeClr val="tx1"/>
            </a:solidFill>
            <a:latin typeface="+mn-lt"/>
          </a:endParaRPr>
        </a:p>
        <a:p>
          <a:pPr algn="l"/>
          <a:r>
            <a:rPr lang="en-US" sz="1600" b="0" i="0" baseline="0">
              <a:solidFill>
                <a:schemeClr val="tx1"/>
              </a:solidFill>
              <a:latin typeface="+mn-lt"/>
            </a:rPr>
            <a:t>Thank you!</a:t>
          </a:r>
          <a:endParaRPr lang="en-US" sz="1600" b="0" i="0" baseline="0">
            <a:solidFill>
              <a:srgbClr val="217346"/>
            </a:solidFill>
            <a:latin typeface="+mn-lt"/>
          </a:endParaRPr>
        </a:p>
      </xdr:txBody>
    </xdr:sp>
    <xdr:clientData/>
  </xdr:twoCellAnchor>
  <xdr:twoCellAnchor>
    <xdr:from>
      <xdr:col>0</xdr:col>
      <xdr:colOff>290286</xdr:colOff>
      <xdr:row>24</xdr:row>
      <xdr:rowOff>108857</xdr:rowOff>
    </xdr:from>
    <xdr:to>
      <xdr:col>7</xdr:col>
      <xdr:colOff>226786</xdr:colOff>
      <xdr:row>35</xdr:row>
      <xdr:rowOff>145138</xdr:rowOff>
    </xdr:to>
    <xdr:grpSp>
      <xdr:nvGrpSpPr>
        <xdr:cNvPr id="15" name="Group 14">
          <a:extLst>
            <a:ext uri="{FF2B5EF4-FFF2-40B4-BE49-F238E27FC236}">
              <a16:creationId xmlns:a16="http://schemas.microsoft.com/office/drawing/2014/main" id="{5DC601BC-F105-534E-96CB-ECEA29F2B778}"/>
            </a:ext>
          </a:extLst>
        </xdr:cNvPr>
        <xdr:cNvGrpSpPr/>
      </xdr:nvGrpSpPr>
      <xdr:grpSpPr>
        <a:xfrm>
          <a:off x="290286" y="4760713"/>
          <a:ext cx="5627447" cy="2205864"/>
          <a:chOff x="235857" y="4826003"/>
          <a:chExt cx="5715000" cy="2231567"/>
        </a:xfrm>
      </xdr:grpSpPr>
      <xdr:sp macro="" textlink="">
        <xdr:nvSpPr>
          <xdr:cNvPr id="16" name="Rounded Rectangle 15">
            <a:extLst>
              <a:ext uri="{FF2B5EF4-FFF2-40B4-BE49-F238E27FC236}">
                <a16:creationId xmlns:a16="http://schemas.microsoft.com/office/drawing/2014/main" id="{969DBCA8-EA38-9741-B54F-BDE123794DE5}"/>
              </a:ext>
            </a:extLst>
          </xdr:cNvPr>
          <xdr:cNvSpPr/>
        </xdr:nvSpPr>
        <xdr:spPr>
          <a:xfrm>
            <a:off x="235857" y="4826003"/>
            <a:ext cx="5715000" cy="2213426"/>
          </a:xfrm>
          <a:prstGeom prst="roundRect">
            <a:avLst>
              <a:gd name="adj" fmla="val 3876"/>
            </a:avLst>
          </a:prstGeom>
          <a:noFill/>
          <a:ln>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sp macro="" textlink="">
        <xdr:nvSpPr>
          <xdr:cNvPr id="17" name="TextBox 16">
            <a:hlinkClick xmlns:r="http://schemas.openxmlformats.org/officeDocument/2006/relationships" r:id="rId1"/>
            <a:extLst>
              <a:ext uri="{FF2B5EF4-FFF2-40B4-BE49-F238E27FC236}">
                <a16:creationId xmlns:a16="http://schemas.microsoft.com/office/drawing/2014/main" id="{26F431FE-6E5F-A34B-B9A5-6D289D24C9B6}"/>
              </a:ext>
            </a:extLst>
          </xdr:cNvPr>
          <xdr:cNvSpPr txBox="1"/>
        </xdr:nvSpPr>
        <xdr:spPr>
          <a:xfrm>
            <a:off x="390071" y="4953003"/>
            <a:ext cx="3465286" cy="7166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600" b="1" i="0">
                <a:solidFill>
                  <a:schemeClr val="tx1"/>
                </a:solidFill>
                <a:latin typeface="+mn-lt"/>
              </a:rPr>
              <a:t>File Information</a:t>
            </a:r>
          </a:p>
          <a:p>
            <a:pPr algn="l"/>
            <a:endParaRPr lang="en-US" sz="1200" b="0" i="0" baseline="0">
              <a:solidFill>
                <a:srgbClr val="217346"/>
              </a:solidFill>
              <a:latin typeface="+mn-lt"/>
            </a:endParaRPr>
          </a:p>
          <a:p>
            <a:pPr algn="l"/>
            <a:r>
              <a:rPr lang="en-US" sz="1200" b="1" i="0" baseline="0">
                <a:solidFill>
                  <a:schemeClr val="tx1"/>
                </a:solidFill>
                <a:latin typeface="+mn-lt"/>
              </a:rPr>
              <a:t>Source</a:t>
            </a:r>
            <a:r>
              <a:rPr lang="en-US" sz="1200" b="0" i="0" baseline="0">
                <a:solidFill>
                  <a:schemeClr val="tx1"/>
                </a:solidFill>
                <a:latin typeface="+mn-lt"/>
              </a:rPr>
              <a:t>: 	       </a:t>
            </a:r>
            <a:r>
              <a:rPr lang="en-US" sz="1200" b="0" i="0" u="none" baseline="0">
                <a:solidFill>
                  <a:srgbClr val="217346"/>
                </a:solidFill>
                <a:latin typeface="+mn-lt"/>
              </a:rPr>
              <a:t>https://excelfind.com</a:t>
            </a:r>
            <a:r>
              <a:rPr lang="en-US" sz="1200" b="0" i="0" baseline="0">
                <a:solidFill>
                  <a:schemeClr val="tx1"/>
                </a:solidFill>
                <a:latin typeface="+mn-lt"/>
              </a:rPr>
              <a:t>	</a:t>
            </a:r>
            <a:endParaRPr lang="en-US" sz="1100" b="0" i="0" baseline="0">
              <a:solidFill>
                <a:schemeClr val="tx1"/>
              </a:solidFill>
              <a:latin typeface="+mn-lt"/>
            </a:endParaRPr>
          </a:p>
        </xdr:txBody>
      </xdr:sp>
      <xdr:sp macro="" textlink="">
        <xdr:nvSpPr>
          <xdr:cNvPr id="18" name="TextBox 17">
            <a:extLst>
              <a:ext uri="{FF2B5EF4-FFF2-40B4-BE49-F238E27FC236}">
                <a16:creationId xmlns:a16="http://schemas.microsoft.com/office/drawing/2014/main" id="{D8168470-5147-A74C-BF89-E69A8562A80D}"/>
              </a:ext>
            </a:extLst>
          </xdr:cNvPr>
          <xdr:cNvSpPr txBox="1"/>
        </xdr:nvSpPr>
        <xdr:spPr>
          <a:xfrm>
            <a:off x="390070" y="5713188"/>
            <a:ext cx="5515429" cy="2830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200" b="1" i="0" baseline="0">
                <a:solidFill>
                  <a:schemeClr val="tx1"/>
                </a:solidFill>
                <a:latin typeface="+mn-lt"/>
              </a:rPr>
              <a:t>File License: 	       </a:t>
            </a:r>
            <a:r>
              <a:rPr lang="en-US" sz="1200" b="0" i="0" u="none" baseline="0">
                <a:solidFill>
                  <a:schemeClr val="tx1"/>
                </a:solidFill>
                <a:latin typeface="+mn-lt"/>
              </a:rPr>
              <a:t>Free for personal Use. No distribution to any other third party.* party.</a:t>
            </a:r>
            <a:endParaRPr lang="en-US" sz="1100" b="0" i="0" baseline="0">
              <a:solidFill>
                <a:schemeClr val="tx1"/>
              </a:solidFill>
              <a:latin typeface="+mn-lt"/>
            </a:endParaRPr>
          </a:p>
        </xdr:txBody>
      </xdr:sp>
      <xdr:sp macro="" textlink="">
        <xdr:nvSpPr>
          <xdr:cNvPr id="19" name="TextBox 18">
            <a:extLst>
              <a:ext uri="{FF2B5EF4-FFF2-40B4-BE49-F238E27FC236}">
                <a16:creationId xmlns:a16="http://schemas.microsoft.com/office/drawing/2014/main" id="{CC9E5AAA-A09E-3E4F-AD2C-96AC66EA19D9}"/>
              </a:ext>
            </a:extLst>
          </xdr:cNvPr>
          <xdr:cNvSpPr txBox="1"/>
        </xdr:nvSpPr>
        <xdr:spPr>
          <a:xfrm>
            <a:off x="390071" y="6056088"/>
            <a:ext cx="3465286" cy="28302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200" b="1" i="0" baseline="0">
                <a:solidFill>
                  <a:schemeClr val="tx1"/>
                </a:solidFill>
                <a:latin typeface="+mn-lt"/>
              </a:rPr>
              <a:t>Author</a:t>
            </a:r>
            <a:r>
              <a:rPr lang="en-US" sz="1200" b="0" i="0" baseline="0">
                <a:solidFill>
                  <a:schemeClr val="tx1"/>
                </a:solidFill>
                <a:latin typeface="+mn-lt"/>
              </a:rPr>
              <a:t>:	       </a:t>
            </a:r>
            <a:r>
              <a:rPr lang="en-US" sz="1200" b="0" i="0" u="none" baseline="0">
                <a:solidFill>
                  <a:schemeClr val="tx1"/>
                </a:solidFill>
                <a:latin typeface="+mn-lt"/>
              </a:rPr>
              <a:t>The Office Lab</a:t>
            </a:r>
            <a:r>
              <a:rPr lang="en-US" sz="1200" b="0" i="0" baseline="0">
                <a:solidFill>
                  <a:schemeClr val="tx1"/>
                </a:solidFill>
                <a:latin typeface="+mn-lt"/>
              </a:rPr>
              <a:t>	</a:t>
            </a:r>
            <a:endParaRPr lang="en-US" sz="1100" b="0" i="0" baseline="0">
              <a:solidFill>
                <a:schemeClr val="tx1"/>
              </a:solidFill>
              <a:latin typeface="+mn-lt"/>
            </a:endParaRPr>
          </a:p>
        </xdr:txBody>
      </xdr:sp>
      <xdr:sp macro="" textlink="">
        <xdr:nvSpPr>
          <xdr:cNvPr id="26" name="TextBox 25">
            <a:extLst>
              <a:ext uri="{FF2B5EF4-FFF2-40B4-BE49-F238E27FC236}">
                <a16:creationId xmlns:a16="http://schemas.microsoft.com/office/drawing/2014/main" id="{BA34B81F-6727-A94B-B10C-951E7F2D1038}"/>
              </a:ext>
            </a:extLst>
          </xdr:cNvPr>
          <xdr:cNvSpPr txBox="1"/>
        </xdr:nvSpPr>
        <xdr:spPr>
          <a:xfrm>
            <a:off x="399143" y="6377215"/>
            <a:ext cx="5515429" cy="6803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800" b="0" i="0" baseline="0">
                <a:solidFill>
                  <a:schemeClr val="tx1"/>
                </a:solidFill>
                <a:latin typeface="+mn-lt"/>
              </a:rPr>
              <a:t>* If you want to share that file with others, please refer them to </a:t>
            </a:r>
            <a:r>
              <a:rPr lang="en-US" sz="800" b="0" i="0" baseline="0">
                <a:solidFill>
                  <a:srgbClr val="217346"/>
                </a:solidFill>
                <a:latin typeface="+mn-lt"/>
              </a:rPr>
              <a:t>https://excelfind.com </a:t>
            </a:r>
            <a:r>
              <a:rPr lang="en-US" sz="800" b="0" i="0" baseline="0">
                <a:solidFill>
                  <a:schemeClr val="tx1"/>
                </a:solidFill>
                <a:latin typeface="+mn-lt"/>
              </a:rPr>
              <a:t>or </a:t>
            </a:r>
            <a:r>
              <a:rPr lang="en-US" sz="800" b="0" i="0" baseline="0">
                <a:solidFill>
                  <a:srgbClr val="217346"/>
                </a:solidFill>
                <a:latin typeface="+mn-lt"/>
              </a:rPr>
              <a:t>https://excelfind.com/downloads </a:t>
            </a:r>
          </a:p>
          <a:p>
            <a:pPr algn="l"/>
            <a:endParaRPr lang="en-US" sz="800" b="0" i="0" baseline="0">
              <a:solidFill>
                <a:srgbClr val="217346"/>
              </a:solidFill>
              <a:latin typeface="+mn-lt"/>
            </a:endParaRPr>
          </a:p>
          <a:p>
            <a:pPr marL="0" marR="0" lvl="0" indent="0" algn="l" defTabSz="914400" eaLnBrk="1" fontAlgn="auto" latinLnBrk="0" hangingPunct="1">
              <a:lnSpc>
                <a:spcPct val="100000"/>
              </a:lnSpc>
              <a:spcBef>
                <a:spcPts val="0"/>
              </a:spcBef>
              <a:spcAft>
                <a:spcPts val="0"/>
              </a:spcAft>
              <a:buClrTx/>
              <a:buSzTx/>
              <a:buFontTx/>
              <a:buNone/>
              <a:tabLst/>
              <a:defRPr/>
            </a:pPr>
            <a:r>
              <a:rPr lang="en-US" sz="800" b="1" i="0" baseline="0">
                <a:solidFill>
                  <a:schemeClr val="tx1"/>
                </a:solidFill>
                <a:latin typeface="+mn-lt"/>
              </a:rPr>
              <a:t>   Disclaimer:</a:t>
            </a:r>
            <a:r>
              <a:rPr lang="en-US" sz="800" b="0" i="0" baseline="0">
                <a:solidFill>
                  <a:schemeClr val="tx1"/>
                </a:solidFill>
                <a:latin typeface="+mn-lt"/>
              </a:rPr>
              <a:t> This file is only an examplary showcase file. No liability is taken for any damage that might arise from its use in a  </a:t>
            </a:r>
          </a:p>
          <a:p>
            <a:pPr marL="0" marR="0" lvl="0" indent="0" algn="l" defTabSz="914400" eaLnBrk="1" fontAlgn="auto" latinLnBrk="0" hangingPunct="1">
              <a:lnSpc>
                <a:spcPct val="100000"/>
              </a:lnSpc>
              <a:spcBef>
                <a:spcPts val="0"/>
              </a:spcBef>
              <a:spcAft>
                <a:spcPts val="0"/>
              </a:spcAft>
              <a:buClrTx/>
              <a:buSzTx/>
              <a:buFontTx/>
              <a:buNone/>
              <a:tabLst/>
              <a:defRPr/>
            </a:pPr>
            <a:r>
              <a:rPr lang="en-US" sz="800" b="0" i="0" baseline="0">
                <a:solidFill>
                  <a:schemeClr val="tx1"/>
                </a:solidFill>
                <a:latin typeface="+mn-lt"/>
              </a:rPr>
              <a:t>   business or personal context.</a:t>
            </a:r>
          </a:p>
          <a:p>
            <a:pPr algn="l"/>
            <a:endParaRPr lang="en-US" sz="800" b="0" i="0" baseline="0">
              <a:solidFill>
                <a:srgbClr val="217346"/>
              </a:solidFill>
              <a:latin typeface="+mn-lt"/>
            </a:endParaRPr>
          </a:p>
          <a:p>
            <a:pPr algn="l"/>
            <a:endParaRPr lang="en-US" sz="700" b="0" i="0" baseline="0">
              <a:solidFill>
                <a:srgbClr val="217346"/>
              </a:solidFill>
              <a:latin typeface="+mn-lt"/>
            </a:endParaRP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28574</xdr:colOff>
      <xdr:row>0</xdr:row>
      <xdr:rowOff>57150</xdr:rowOff>
    </xdr:from>
    <xdr:to>
      <xdr:col>11</xdr:col>
      <xdr:colOff>101599</xdr:colOff>
      <xdr:row>16</xdr:row>
      <xdr:rowOff>133350</xdr:rowOff>
    </xdr:to>
    <xdr:graphicFrame macro="">
      <xdr:nvGraphicFramePr>
        <xdr:cNvPr id="2" name="Chart 1">
          <a:extLst>
            <a:ext uri="{FF2B5EF4-FFF2-40B4-BE49-F238E27FC236}">
              <a16:creationId xmlns:a16="http://schemas.microsoft.com/office/drawing/2014/main" id="{5C5760B2-5662-4614-4802-D23FB64412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113925</xdr:colOff>
      <xdr:row>0</xdr:row>
      <xdr:rowOff>172944</xdr:rowOff>
    </xdr:from>
    <xdr:to>
      <xdr:col>15</xdr:col>
      <xdr:colOff>74706</xdr:colOff>
      <xdr:row>16</xdr:row>
      <xdr:rowOff>18676</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F9F0ED7-D721-7934-9147-92444AC000E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301875" y="172944"/>
              <a:ext cx="5904381" cy="299533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201083</xdr:colOff>
      <xdr:row>14</xdr:row>
      <xdr:rowOff>60586</xdr:rowOff>
    </xdr:from>
    <xdr:to>
      <xdr:col>10</xdr:col>
      <xdr:colOff>9621</xdr:colOff>
      <xdr:row>31</xdr:row>
      <xdr:rowOff>148441</xdr:rowOff>
    </xdr:to>
    <xdr:graphicFrame macro="">
      <xdr:nvGraphicFramePr>
        <xdr:cNvPr id="2" name="Chart 1">
          <a:extLst>
            <a:ext uri="{FF2B5EF4-FFF2-40B4-BE49-F238E27FC236}">
              <a16:creationId xmlns:a16="http://schemas.microsoft.com/office/drawing/2014/main" id="{50D801CF-D74F-5D75-9DB8-01A44F80BF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28575</xdr:colOff>
      <xdr:row>0</xdr:row>
      <xdr:rowOff>69850</xdr:rowOff>
    </xdr:from>
    <xdr:to>
      <xdr:col>8</xdr:col>
      <xdr:colOff>638175</xdr:colOff>
      <xdr:row>14</xdr:row>
      <xdr:rowOff>57150</xdr:rowOff>
    </xdr:to>
    <xdr:graphicFrame macro="">
      <xdr:nvGraphicFramePr>
        <xdr:cNvPr id="2" name="Chart 1">
          <a:extLst>
            <a:ext uri="{FF2B5EF4-FFF2-40B4-BE49-F238E27FC236}">
              <a16:creationId xmlns:a16="http://schemas.microsoft.com/office/drawing/2014/main" id="{2E0D1E61-9A33-11C1-EDF2-B370F4EEB27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191394</xdr:colOff>
      <xdr:row>0</xdr:row>
      <xdr:rowOff>77272</xdr:rowOff>
    </xdr:from>
    <xdr:to>
      <xdr:col>9</xdr:col>
      <xdr:colOff>130577</xdr:colOff>
      <xdr:row>14</xdr:row>
      <xdr:rowOff>65824</xdr:rowOff>
    </xdr:to>
    <xdr:graphicFrame macro="">
      <xdr:nvGraphicFramePr>
        <xdr:cNvPr id="2" name="Chart 1">
          <a:extLst>
            <a:ext uri="{FF2B5EF4-FFF2-40B4-BE49-F238E27FC236}">
              <a16:creationId xmlns:a16="http://schemas.microsoft.com/office/drawing/2014/main" id="{09653C7D-EA52-645D-2493-B9205EA48B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absolute">
    <xdr:from>
      <xdr:col>0</xdr:col>
      <xdr:colOff>117764</xdr:colOff>
      <xdr:row>0</xdr:row>
      <xdr:rowOff>9072</xdr:rowOff>
    </xdr:from>
    <xdr:to>
      <xdr:col>29</xdr:col>
      <xdr:colOff>468565</xdr:colOff>
      <xdr:row>47</xdr:row>
      <xdr:rowOff>105285</xdr:rowOff>
    </xdr:to>
    <xdr:pic>
      <xdr:nvPicPr>
        <xdr:cNvPr id="5" name="Picture 4">
          <a:extLst>
            <a:ext uri="{FF2B5EF4-FFF2-40B4-BE49-F238E27FC236}">
              <a16:creationId xmlns:a16="http://schemas.microsoft.com/office/drawing/2014/main" id="{F0122E17-8442-504B-DB0A-7F5853D8867C}"/>
            </a:ext>
          </a:extLst>
        </xdr:cNvPr>
        <xdr:cNvPicPr>
          <a:picLocks noChangeAspect="1"/>
        </xdr:cNvPicPr>
      </xdr:nvPicPr>
      <xdr:blipFill>
        <a:blip xmlns:r="http://schemas.openxmlformats.org/officeDocument/2006/relationships" r:embed="rId1" cstate="print">
          <a:alphaModFix amt="70000"/>
          <a:extLst>
            <a:ext uri="{BEBA8EAE-BF5A-486C-A8C5-ECC9F3942E4B}">
              <a14:imgProps xmlns:a14="http://schemas.microsoft.com/office/drawing/2010/main">
                <a14:imgLayer r:embed="rId2">
                  <a14:imgEffect>
                    <a14:brightnessContrast bright="-40000" contrast="5000"/>
                  </a14:imgEffect>
                </a14:imgLayer>
              </a14:imgProps>
            </a:ext>
            <a:ext uri="{28A0092B-C50C-407E-A947-70E740481C1C}">
              <a14:useLocalDpi xmlns:a14="http://schemas.microsoft.com/office/drawing/2010/main" val="0"/>
            </a:ext>
          </a:extLst>
        </a:blip>
        <a:stretch>
          <a:fillRect/>
        </a:stretch>
      </xdr:blipFill>
      <xdr:spPr>
        <a:xfrm>
          <a:off x="117764" y="9072"/>
          <a:ext cx="19555015" cy="9476070"/>
        </a:xfrm>
        <a:prstGeom prst="rect">
          <a:avLst/>
        </a:prstGeom>
        <a:solidFill>
          <a:srgbClr val="000000">
            <a:shade val="95000"/>
          </a:srgbClr>
        </a:solidFill>
        <a:ln w="444500" cap="sq">
          <a:solidFill>
            <a:srgbClr val="000000"/>
          </a:solidFill>
          <a:miter lim="800000"/>
        </a:ln>
        <a:effectLst>
          <a:outerShdw blurRad="50800" dist="50800" dir="5400000" sx="1000" sy="1000" algn="ctr" rotWithShape="0">
            <a:schemeClr val="tx1"/>
          </a:outerShdw>
        </a:effectLst>
      </xdr:spPr>
    </xdr:pic>
    <xdr:clientData/>
  </xdr:twoCellAnchor>
  <xdr:twoCellAnchor>
    <xdr:from>
      <xdr:col>9</xdr:col>
      <xdr:colOff>653142</xdr:colOff>
      <xdr:row>2</xdr:row>
      <xdr:rowOff>172357</xdr:rowOff>
    </xdr:from>
    <xdr:to>
      <xdr:col>17</xdr:col>
      <xdr:colOff>444499</xdr:colOff>
      <xdr:row>6</xdr:row>
      <xdr:rowOff>81643</xdr:rowOff>
    </xdr:to>
    <xdr:sp macro="" textlink="">
      <xdr:nvSpPr>
        <xdr:cNvPr id="7" name="TextBox 6">
          <a:extLst>
            <a:ext uri="{FF2B5EF4-FFF2-40B4-BE49-F238E27FC236}">
              <a16:creationId xmlns:a16="http://schemas.microsoft.com/office/drawing/2014/main" id="{D942D7F3-13BE-347C-46EE-212E3D95B169}"/>
            </a:ext>
          </a:extLst>
        </xdr:cNvPr>
        <xdr:cNvSpPr txBox="1"/>
      </xdr:nvSpPr>
      <xdr:spPr>
        <a:xfrm>
          <a:off x="6613071" y="571500"/>
          <a:ext cx="5089071" cy="707572"/>
        </a:xfrm>
        <a:prstGeom prst="rect">
          <a:avLst/>
        </a:prstGeom>
        <a:noFill/>
        <a:ln w="25400" cmpd="sng">
          <a:solidFill>
            <a:schemeClr val="lt1">
              <a:shade val="50000"/>
            </a:schemeClr>
          </a:solidFill>
          <a:extLst>
            <a:ext uri="{C807C97D-BFC1-408E-A445-0C87EB9F89A2}">
              <ask:lineSketchStyleProps xmlns:ask="http://schemas.microsoft.com/office/drawing/2018/sketchyshapes">
                <ask:type>
                  <ask:lineSketchNone/>
                </ask:type>
              </ask:lineSketchStyleProps>
            </a:ext>
          </a:extLst>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400" b="0">
              <a:ln>
                <a:noFill/>
              </a:ln>
              <a:solidFill>
                <a:schemeClr val="bg1"/>
              </a:solidFill>
              <a:latin typeface="Perpetua" panose="02020502060401020303" pitchFamily="18" charset="0"/>
            </a:rPr>
            <a:t>Performance Dashboard</a:t>
          </a:r>
        </a:p>
      </xdr:txBody>
    </xdr:sp>
    <xdr:clientData/>
  </xdr:twoCellAnchor>
  <xdr:twoCellAnchor>
    <xdr:from>
      <xdr:col>4</xdr:col>
      <xdr:colOff>63501</xdr:colOff>
      <xdr:row>8</xdr:row>
      <xdr:rowOff>136069</xdr:rowOff>
    </xdr:from>
    <xdr:to>
      <xdr:col>17</xdr:col>
      <xdr:colOff>235856</xdr:colOff>
      <xdr:row>17</xdr:row>
      <xdr:rowOff>154213</xdr:rowOff>
    </xdr:to>
    <xdr:sp macro="" textlink="">
      <xdr:nvSpPr>
        <xdr:cNvPr id="8" name="Rectangle 7">
          <a:extLst>
            <a:ext uri="{FF2B5EF4-FFF2-40B4-BE49-F238E27FC236}">
              <a16:creationId xmlns:a16="http://schemas.microsoft.com/office/drawing/2014/main" id="{0D1FCE7F-34DB-7D43-134C-BDDAA5871EC6}"/>
            </a:ext>
          </a:extLst>
        </xdr:cNvPr>
        <xdr:cNvSpPr/>
      </xdr:nvSpPr>
      <xdr:spPr>
        <a:xfrm>
          <a:off x="2712358" y="1732640"/>
          <a:ext cx="8781141" cy="1814287"/>
        </a:xfrm>
        <a:prstGeom prst="rect">
          <a:avLst/>
        </a:prstGeom>
        <a:solidFill>
          <a:schemeClr val="tx1">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81644</xdr:colOff>
      <xdr:row>18</xdr:row>
      <xdr:rowOff>91546</xdr:rowOff>
    </xdr:from>
    <xdr:to>
      <xdr:col>8</xdr:col>
      <xdr:colOff>308429</xdr:colOff>
      <xdr:row>32</xdr:row>
      <xdr:rowOff>36284</xdr:rowOff>
    </xdr:to>
    <xdr:sp macro="" textlink="">
      <xdr:nvSpPr>
        <xdr:cNvPr id="9" name="Rectangle 8">
          <a:extLst>
            <a:ext uri="{FF2B5EF4-FFF2-40B4-BE49-F238E27FC236}">
              <a16:creationId xmlns:a16="http://schemas.microsoft.com/office/drawing/2014/main" id="{8955EC8C-6308-4F46-91E8-A4470303F422}"/>
            </a:ext>
          </a:extLst>
        </xdr:cNvPr>
        <xdr:cNvSpPr/>
      </xdr:nvSpPr>
      <xdr:spPr>
        <a:xfrm>
          <a:off x="2730501" y="3683832"/>
          <a:ext cx="2875642" cy="2738738"/>
        </a:xfrm>
        <a:prstGeom prst="rect">
          <a:avLst/>
        </a:prstGeom>
        <a:solidFill>
          <a:schemeClr val="tx1">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598716</xdr:colOff>
      <xdr:row>18</xdr:row>
      <xdr:rowOff>109690</xdr:rowOff>
    </xdr:from>
    <xdr:to>
      <xdr:col>13</xdr:col>
      <xdr:colOff>36286</xdr:colOff>
      <xdr:row>32</xdr:row>
      <xdr:rowOff>54428</xdr:rowOff>
    </xdr:to>
    <xdr:sp macro="" textlink="">
      <xdr:nvSpPr>
        <xdr:cNvPr id="11" name="Rectangle 10">
          <a:extLst>
            <a:ext uri="{FF2B5EF4-FFF2-40B4-BE49-F238E27FC236}">
              <a16:creationId xmlns:a16="http://schemas.microsoft.com/office/drawing/2014/main" id="{E521979B-3B60-41F8-AC03-AAE49D403344}"/>
            </a:ext>
          </a:extLst>
        </xdr:cNvPr>
        <xdr:cNvSpPr/>
      </xdr:nvSpPr>
      <xdr:spPr>
        <a:xfrm>
          <a:off x="5896430" y="3701976"/>
          <a:ext cx="2748642" cy="2738738"/>
        </a:xfrm>
        <a:prstGeom prst="rect">
          <a:avLst/>
        </a:prstGeom>
        <a:solidFill>
          <a:schemeClr val="tx1">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259442</xdr:colOff>
      <xdr:row>18</xdr:row>
      <xdr:rowOff>89733</xdr:rowOff>
    </xdr:from>
    <xdr:to>
      <xdr:col>17</xdr:col>
      <xdr:colOff>261256</xdr:colOff>
      <xdr:row>32</xdr:row>
      <xdr:rowOff>34471</xdr:rowOff>
    </xdr:to>
    <xdr:sp macro="" textlink="">
      <xdr:nvSpPr>
        <xdr:cNvPr id="13" name="Rectangle 12">
          <a:extLst>
            <a:ext uri="{FF2B5EF4-FFF2-40B4-BE49-F238E27FC236}">
              <a16:creationId xmlns:a16="http://schemas.microsoft.com/office/drawing/2014/main" id="{FEA40FBE-7E3B-4332-A494-F1BFCDC19990}"/>
            </a:ext>
          </a:extLst>
        </xdr:cNvPr>
        <xdr:cNvSpPr/>
      </xdr:nvSpPr>
      <xdr:spPr>
        <a:xfrm>
          <a:off x="8868228" y="3682019"/>
          <a:ext cx="2650671" cy="2738738"/>
        </a:xfrm>
        <a:prstGeom prst="rect">
          <a:avLst/>
        </a:prstGeom>
        <a:solidFill>
          <a:schemeClr val="tx1">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526143</xdr:colOff>
      <xdr:row>8</xdr:row>
      <xdr:rowOff>126999</xdr:rowOff>
    </xdr:from>
    <xdr:to>
      <xdr:col>22</xdr:col>
      <xdr:colOff>126999</xdr:colOff>
      <xdr:row>32</xdr:row>
      <xdr:rowOff>90714</xdr:rowOff>
    </xdr:to>
    <xdr:sp macro="" textlink="">
      <xdr:nvSpPr>
        <xdr:cNvPr id="15" name="Rectangle 14">
          <a:extLst>
            <a:ext uri="{FF2B5EF4-FFF2-40B4-BE49-F238E27FC236}">
              <a16:creationId xmlns:a16="http://schemas.microsoft.com/office/drawing/2014/main" id="{8AFEBD3D-3919-4544-B18D-887145C10EDF}"/>
            </a:ext>
          </a:extLst>
        </xdr:cNvPr>
        <xdr:cNvSpPr/>
      </xdr:nvSpPr>
      <xdr:spPr>
        <a:xfrm>
          <a:off x="11783786" y="1723570"/>
          <a:ext cx="2911927" cy="4753430"/>
        </a:xfrm>
        <a:prstGeom prst="rect">
          <a:avLst/>
        </a:prstGeom>
        <a:solidFill>
          <a:schemeClr val="tx1">
            <a:alpha val="4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390070</xdr:colOff>
      <xdr:row>8</xdr:row>
      <xdr:rowOff>117094</xdr:rowOff>
    </xdr:from>
    <xdr:to>
      <xdr:col>6</xdr:col>
      <xdr:colOff>453571</xdr:colOff>
      <xdr:row>10</xdr:row>
      <xdr:rowOff>98953</xdr:rowOff>
    </xdr:to>
    <xdr:sp macro="" textlink="">
      <xdr:nvSpPr>
        <xdr:cNvPr id="20" name="TextBox 19">
          <a:extLst>
            <a:ext uri="{FF2B5EF4-FFF2-40B4-BE49-F238E27FC236}">
              <a16:creationId xmlns:a16="http://schemas.microsoft.com/office/drawing/2014/main" id="{A01A9EA1-F216-4B47-B9E4-BFD3511B569C}"/>
            </a:ext>
          </a:extLst>
        </xdr:cNvPr>
        <xdr:cNvSpPr txBox="1"/>
      </xdr:nvSpPr>
      <xdr:spPr>
        <a:xfrm>
          <a:off x="3038927" y="1713665"/>
          <a:ext cx="1387930" cy="381002"/>
        </a:xfrm>
        <a:prstGeom prst="rect">
          <a:avLst/>
        </a:prstGeom>
        <a:noFill/>
        <a:ln w="25400" cmpd="sng">
          <a:noFill/>
          <a:extLst>
            <a:ext uri="{C807C97D-BFC1-408E-A445-0C87EB9F89A2}">
              <ask:lineSketchStyleProps xmlns:ask="http://schemas.microsoft.com/office/drawing/2018/sketchyshapes">
                <ask:type>
                  <ask:lineSketchNone/>
                </ask:type>
              </ask:lineSketchStyleProps>
            </a:ext>
          </a:extLst>
        </a:ln>
        <a:effectLst>
          <a:outerShdw blurRad="50800" dist="50800" dir="5400000" sx="1000" sy="1000" algn="ctr" rotWithShape="0">
            <a:schemeClr val="tx1"/>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0">
              <a:ln>
                <a:noFill/>
              </a:ln>
              <a:solidFill>
                <a:schemeClr val="bg1"/>
              </a:solidFill>
              <a:latin typeface="Perpetua" panose="02020502060401020303" pitchFamily="18" charset="0"/>
            </a:rPr>
            <a:t>Sales Trend</a:t>
          </a:r>
        </a:p>
      </xdr:txBody>
    </xdr:sp>
    <xdr:clientData/>
  </xdr:twoCellAnchor>
  <xdr:twoCellAnchor>
    <xdr:from>
      <xdr:col>4</xdr:col>
      <xdr:colOff>315686</xdr:colOff>
      <xdr:row>18</xdr:row>
      <xdr:rowOff>126999</xdr:rowOff>
    </xdr:from>
    <xdr:to>
      <xdr:col>7</xdr:col>
      <xdr:colOff>54429</xdr:colOff>
      <xdr:row>20</xdr:row>
      <xdr:rowOff>108858</xdr:rowOff>
    </xdr:to>
    <xdr:sp macro="" textlink="">
      <xdr:nvSpPr>
        <xdr:cNvPr id="21" name="TextBox 20">
          <a:extLst>
            <a:ext uri="{FF2B5EF4-FFF2-40B4-BE49-F238E27FC236}">
              <a16:creationId xmlns:a16="http://schemas.microsoft.com/office/drawing/2014/main" id="{DD15DD65-7A9E-42B8-BBC0-DEE81AF8086C}"/>
            </a:ext>
          </a:extLst>
        </xdr:cNvPr>
        <xdr:cNvSpPr txBox="1"/>
      </xdr:nvSpPr>
      <xdr:spPr>
        <a:xfrm>
          <a:off x="2964543" y="3719285"/>
          <a:ext cx="1725386" cy="381002"/>
        </a:xfrm>
        <a:prstGeom prst="rect">
          <a:avLst/>
        </a:prstGeom>
        <a:noFill/>
        <a:ln w="25400" cmpd="sng">
          <a:noFill/>
          <a:extLst>
            <a:ext uri="{C807C97D-BFC1-408E-A445-0C87EB9F89A2}">
              <ask:lineSketchStyleProps xmlns:ask="http://schemas.microsoft.com/office/drawing/2018/sketchyshapes">
                <ask:type>
                  <ask:lineSketchNone/>
                </ask:type>
              </ask:lineSketchStyleProps>
            </a:ext>
          </a:extLst>
        </a:ln>
        <a:effectLst>
          <a:outerShdw blurRad="50800" dist="50800" dir="5400000" sx="1000" sy="1000" algn="ctr" rotWithShape="0">
            <a:schemeClr val="tx1"/>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0">
              <a:ln>
                <a:noFill/>
              </a:ln>
              <a:solidFill>
                <a:schemeClr val="bg1"/>
              </a:solidFill>
              <a:latin typeface="Perpetua" panose="02020502060401020303" pitchFamily="18" charset="0"/>
            </a:rPr>
            <a:t>Sales by</a:t>
          </a:r>
          <a:r>
            <a:rPr lang="en-US" sz="2000" b="0" baseline="0">
              <a:ln>
                <a:noFill/>
              </a:ln>
              <a:solidFill>
                <a:schemeClr val="bg1"/>
              </a:solidFill>
              <a:latin typeface="Perpetua" panose="02020502060401020303" pitchFamily="18" charset="0"/>
            </a:rPr>
            <a:t> region</a:t>
          </a:r>
          <a:endParaRPr lang="en-US" sz="2000" b="0">
            <a:ln>
              <a:noFill/>
            </a:ln>
            <a:solidFill>
              <a:schemeClr val="bg1"/>
            </a:solidFill>
            <a:latin typeface="Perpetua" panose="02020502060401020303" pitchFamily="18" charset="0"/>
          </a:endParaRPr>
        </a:p>
      </xdr:txBody>
    </xdr:sp>
    <xdr:clientData/>
  </xdr:twoCellAnchor>
  <xdr:twoCellAnchor>
    <xdr:from>
      <xdr:col>9</xdr:col>
      <xdr:colOff>370113</xdr:colOff>
      <xdr:row>18</xdr:row>
      <xdr:rowOff>108857</xdr:rowOff>
    </xdr:from>
    <xdr:to>
      <xdr:col>12</xdr:col>
      <xdr:colOff>235856</xdr:colOff>
      <xdr:row>20</xdr:row>
      <xdr:rowOff>90716</xdr:rowOff>
    </xdr:to>
    <xdr:sp macro="" textlink="">
      <xdr:nvSpPr>
        <xdr:cNvPr id="22" name="TextBox 21">
          <a:extLst>
            <a:ext uri="{FF2B5EF4-FFF2-40B4-BE49-F238E27FC236}">
              <a16:creationId xmlns:a16="http://schemas.microsoft.com/office/drawing/2014/main" id="{27BCFF36-604C-43EC-A7B7-6338EE535998}"/>
            </a:ext>
          </a:extLst>
        </xdr:cNvPr>
        <xdr:cNvSpPr txBox="1"/>
      </xdr:nvSpPr>
      <xdr:spPr>
        <a:xfrm>
          <a:off x="6330042" y="3701143"/>
          <a:ext cx="1852385" cy="381002"/>
        </a:xfrm>
        <a:prstGeom prst="rect">
          <a:avLst/>
        </a:prstGeom>
        <a:noFill/>
        <a:ln w="25400" cmpd="sng">
          <a:noFill/>
          <a:extLst>
            <a:ext uri="{C807C97D-BFC1-408E-A445-0C87EB9F89A2}">
              <ask:lineSketchStyleProps xmlns:ask="http://schemas.microsoft.com/office/drawing/2018/sketchyshapes">
                <ask:type>
                  <ask:lineSketchNone/>
                </ask:type>
              </ask:lineSketchStyleProps>
            </a:ext>
          </a:extLst>
        </a:ln>
        <a:effectLst>
          <a:outerShdw blurRad="50800" dist="50800" dir="5400000" sx="1000" sy="1000" algn="ctr" rotWithShape="0">
            <a:schemeClr val="tx1"/>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0">
              <a:ln>
                <a:noFill/>
              </a:ln>
              <a:solidFill>
                <a:schemeClr val="bg1"/>
              </a:solidFill>
              <a:latin typeface="Perpetua" panose="02020502060401020303" pitchFamily="18" charset="0"/>
            </a:rPr>
            <a:t>Sales by</a:t>
          </a:r>
          <a:r>
            <a:rPr lang="en-US" sz="2000" b="0" baseline="0">
              <a:ln>
                <a:noFill/>
              </a:ln>
              <a:solidFill>
                <a:schemeClr val="bg1"/>
              </a:solidFill>
              <a:latin typeface="Perpetua" panose="02020502060401020303" pitchFamily="18" charset="0"/>
            </a:rPr>
            <a:t> employee</a:t>
          </a:r>
          <a:endParaRPr lang="en-US" sz="2000" b="0">
            <a:ln>
              <a:noFill/>
            </a:ln>
            <a:solidFill>
              <a:schemeClr val="bg1"/>
            </a:solidFill>
            <a:latin typeface="Perpetua" panose="02020502060401020303" pitchFamily="18" charset="0"/>
          </a:endParaRPr>
        </a:p>
      </xdr:txBody>
    </xdr:sp>
    <xdr:clientData/>
  </xdr:twoCellAnchor>
  <xdr:twoCellAnchor>
    <xdr:from>
      <xdr:col>13</xdr:col>
      <xdr:colOff>649513</xdr:colOff>
      <xdr:row>18</xdr:row>
      <xdr:rowOff>79826</xdr:rowOff>
    </xdr:from>
    <xdr:to>
      <xdr:col>15</xdr:col>
      <xdr:colOff>598715</xdr:colOff>
      <xdr:row>20</xdr:row>
      <xdr:rowOff>27214</xdr:rowOff>
    </xdr:to>
    <xdr:sp macro="" textlink="">
      <xdr:nvSpPr>
        <xdr:cNvPr id="23" name="TextBox 22">
          <a:extLst>
            <a:ext uri="{FF2B5EF4-FFF2-40B4-BE49-F238E27FC236}">
              <a16:creationId xmlns:a16="http://schemas.microsoft.com/office/drawing/2014/main" id="{4A30A59C-70EA-410D-9B0B-8E47F0A47B9A}"/>
            </a:ext>
          </a:extLst>
        </xdr:cNvPr>
        <xdr:cNvSpPr txBox="1"/>
      </xdr:nvSpPr>
      <xdr:spPr>
        <a:xfrm>
          <a:off x="9258299" y="3672112"/>
          <a:ext cx="1273630" cy="346531"/>
        </a:xfrm>
        <a:prstGeom prst="rect">
          <a:avLst/>
        </a:prstGeom>
        <a:noFill/>
        <a:ln w="25400" cmpd="sng">
          <a:noFill/>
          <a:extLst>
            <a:ext uri="{C807C97D-BFC1-408E-A445-0C87EB9F89A2}">
              <ask:lineSketchStyleProps xmlns:ask="http://schemas.microsoft.com/office/drawing/2018/sketchyshapes">
                <ask:type>
                  <ask:lineSketchNone/>
                </ask:type>
              </ask:lineSketchStyleProps>
            </a:ext>
          </a:extLst>
        </a:ln>
        <a:effectLst>
          <a:outerShdw blurRad="50800" dist="50800" dir="5400000" sx="1000" sy="1000" algn="ctr" rotWithShape="0">
            <a:schemeClr val="tx1"/>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0">
              <a:ln>
                <a:noFill/>
              </a:ln>
              <a:solidFill>
                <a:schemeClr val="bg1"/>
              </a:solidFill>
              <a:latin typeface="Perpetua" panose="02020502060401020303" pitchFamily="18" charset="0"/>
            </a:rPr>
            <a:t>Items</a:t>
          </a:r>
          <a:r>
            <a:rPr lang="en-US" sz="2000" b="0" baseline="0">
              <a:ln>
                <a:noFill/>
              </a:ln>
              <a:solidFill>
                <a:schemeClr val="bg1"/>
              </a:solidFill>
              <a:latin typeface="Perpetua" panose="02020502060401020303" pitchFamily="18" charset="0"/>
            </a:rPr>
            <a:t> share</a:t>
          </a:r>
          <a:endParaRPr lang="en-US" sz="2000" b="0">
            <a:ln>
              <a:noFill/>
            </a:ln>
            <a:solidFill>
              <a:schemeClr val="bg1"/>
            </a:solidFill>
            <a:latin typeface="Perpetua" panose="02020502060401020303" pitchFamily="18" charset="0"/>
          </a:endParaRPr>
        </a:p>
      </xdr:txBody>
    </xdr:sp>
    <xdr:clientData/>
  </xdr:twoCellAnchor>
  <xdr:twoCellAnchor>
    <xdr:from>
      <xdr:col>18</xdr:col>
      <xdr:colOff>406397</xdr:colOff>
      <xdr:row>8</xdr:row>
      <xdr:rowOff>108858</xdr:rowOff>
    </xdr:from>
    <xdr:to>
      <xdr:col>21</xdr:col>
      <xdr:colOff>335641</xdr:colOff>
      <xdr:row>10</xdr:row>
      <xdr:rowOff>90717</xdr:rowOff>
    </xdr:to>
    <xdr:sp macro="" textlink="">
      <xdr:nvSpPr>
        <xdr:cNvPr id="24" name="TextBox 23">
          <a:extLst>
            <a:ext uri="{FF2B5EF4-FFF2-40B4-BE49-F238E27FC236}">
              <a16:creationId xmlns:a16="http://schemas.microsoft.com/office/drawing/2014/main" id="{0CA3C5E9-F84F-4496-B9E7-5AD295AE3D22}"/>
            </a:ext>
          </a:extLst>
        </xdr:cNvPr>
        <xdr:cNvSpPr txBox="1"/>
      </xdr:nvSpPr>
      <xdr:spPr>
        <a:xfrm>
          <a:off x="12326254" y="1705429"/>
          <a:ext cx="1915887" cy="381002"/>
        </a:xfrm>
        <a:prstGeom prst="rect">
          <a:avLst/>
        </a:prstGeom>
        <a:noFill/>
        <a:ln w="25400" cmpd="sng">
          <a:noFill/>
          <a:extLst>
            <a:ext uri="{C807C97D-BFC1-408E-A445-0C87EB9F89A2}">
              <ask:lineSketchStyleProps xmlns:ask="http://schemas.microsoft.com/office/drawing/2018/sketchyshapes">
                <ask:type>
                  <ask:lineSketchNone/>
                </ask:type>
              </ask:lineSketchStyleProps>
            </a:ext>
          </a:extLst>
        </a:ln>
        <a:effectLst>
          <a:outerShdw blurRad="50800" dist="50800" dir="5400000" sx="1000" sy="1000" algn="ctr" rotWithShape="0">
            <a:schemeClr val="tx1"/>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2000" b="0">
              <a:ln>
                <a:noFill/>
              </a:ln>
              <a:solidFill>
                <a:schemeClr val="bg1"/>
              </a:solidFill>
              <a:latin typeface="Perpetua" panose="02020502060401020303" pitchFamily="18" charset="0"/>
            </a:rPr>
            <a:t>Customer</a:t>
          </a:r>
          <a:r>
            <a:rPr lang="en-US" sz="2000" b="0" baseline="0">
              <a:ln>
                <a:noFill/>
              </a:ln>
              <a:solidFill>
                <a:schemeClr val="bg1"/>
              </a:solidFill>
              <a:latin typeface="Perpetua" panose="02020502060401020303" pitchFamily="18" charset="0"/>
            </a:rPr>
            <a:t> revenue</a:t>
          </a:r>
          <a:endParaRPr lang="en-US" sz="2000" b="0">
            <a:ln>
              <a:noFill/>
            </a:ln>
            <a:solidFill>
              <a:schemeClr val="bg1"/>
            </a:solidFill>
            <a:latin typeface="Perpetua" panose="02020502060401020303" pitchFamily="18" charset="0"/>
          </a:endParaRPr>
        </a:p>
      </xdr:txBody>
    </xdr:sp>
    <xdr:clientData/>
  </xdr:twoCellAnchor>
  <xdr:twoCellAnchor editAs="oneCell">
    <xdr:from>
      <xdr:col>4</xdr:col>
      <xdr:colOff>172358</xdr:colOff>
      <xdr:row>8</xdr:row>
      <xdr:rowOff>136072</xdr:rowOff>
    </xdr:from>
    <xdr:to>
      <xdr:col>4</xdr:col>
      <xdr:colOff>498930</xdr:colOff>
      <xdr:row>10</xdr:row>
      <xdr:rowOff>63501</xdr:rowOff>
    </xdr:to>
    <xdr:pic>
      <xdr:nvPicPr>
        <xdr:cNvPr id="39" name="Graphic 38" descr="Upward trend with solid fill">
          <a:extLst>
            <a:ext uri="{FF2B5EF4-FFF2-40B4-BE49-F238E27FC236}">
              <a16:creationId xmlns:a16="http://schemas.microsoft.com/office/drawing/2014/main" id="{72467B60-29B1-A41D-1DF6-9E319809DE4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2821215" y="1732643"/>
          <a:ext cx="326572" cy="326572"/>
        </a:xfrm>
        <a:prstGeom prst="rect">
          <a:avLst/>
        </a:prstGeom>
      </xdr:spPr>
    </xdr:pic>
    <xdr:clientData/>
  </xdr:twoCellAnchor>
  <xdr:twoCellAnchor editAs="oneCell">
    <xdr:from>
      <xdr:col>4</xdr:col>
      <xdr:colOff>154217</xdr:colOff>
      <xdr:row>18</xdr:row>
      <xdr:rowOff>117929</xdr:rowOff>
    </xdr:from>
    <xdr:to>
      <xdr:col>4</xdr:col>
      <xdr:colOff>508001</xdr:colOff>
      <xdr:row>20</xdr:row>
      <xdr:rowOff>72570</xdr:rowOff>
    </xdr:to>
    <xdr:pic>
      <xdr:nvPicPr>
        <xdr:cNvPr id="41" name="Graphic 40" descr="Marker with solid fill">
          <a:extLst>
            <a:ext uri="{FF2B5EF4-FFF2-40B4-BE49-F238E27FC236}">
              <a16:creationId xmlns:a16="http://schemas.microsoft.com/office/drawing/2014/main" id="{26830E82-3F00-C14F-4B00-F6F7E7B2AEF4}"/>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803074" y="3710215"/>
          <a:ext cx="353784" cy="353784"/>
        </a:xfrm>
        <a:prstGeom prst="rect">
          <a:avLst/>
        </a:prstGeom>
      </xdr:spPr>
    </xdr:pic>
    <xdr:clientData/>
  </xdr:twoCellAnchor>
  <xdr:twoCellAnchor editAs="oneCell">
    <xdr:from>
      <xdr:col>9</xdr:col>
      <xdr:colOff>54428</xdr:colOff>
      <xdr:row>18</xdr:row>
      <xdr:rowOff>127000</xdr:rowOff>
    </xdr:from>
    <xdr:to>
      <xdr:col>9</xdr:col>
      <xdr:colOff>390071</xdr:colOff>
      <xdr:row>20</xdr:row>
      <xdr:rowOff>63500</xdr:rowOff>
    </xdr:to>
    <xdr:pic>
      <xdr:nvPicPr>
        <xdr:cNvPr id="43" name="Graphic 42" descr="Call center with solid fill">
          <a:extLst>
            <a:ext uri="{FF2B5EF4-FFF2-40B4-BE49-F238E27FC236}">
              <a16:creationId xmlns:a16="http://schemas.microsoft.com/office/drawing/2014/main" id="{04A527A7-CA46-474A-A82B-75740867BF5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6014357" y="3719286"/>
          <a:ext cx="335643" cy="335643"/>
        </a:xfrm>
        <a:prstGeom prst="rect">
          <a:avLst/>
        </a:prstGeom>
      </xdr:spPr>
    </xdr:pic>
    <xdr:clientData/>
  </xdr:twoCellAnchor>
  <xdr:twoCellAnchor editAs="oneCell">
    <xdr:from>
      <xdr:col>13</xdr:col>
      <xdr:colOff>380999</xdr:colOff>
      <xdr:row>18</xdr:row>
      <xdr:rowOff>72571</xdr:rowOff>
    </xdr:from>
    <xdr:to>
      <xdr:col>14</xdr:col>
      <xdr:colOff>99784</xdr:colOff>
      <xdr:row>20</xdr:row>
      <xdr:rowOff>54427</xdr:rowOff>
    </xdr:to>
    <xdr:pic>
      <xdr:nvPicPr>
        <xdr:cNvPr id="45" name="Graphic 44" descr="Label with solid fill">
          <a:extLst>
            <a:ext uri="{FF2B5EF4-FFF2-40B4-BE49-F238E27FC236}">
              <a16:creationId xmlns:a16="http://schemas.microsoft.com/office/drawing/2014/main" id="{AD559288-0DBD-82C6-DBB4-CB0381AD8ED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8989785" y="3664857"/>
          <a:ext cx="380999" cy="380999"/>
        </a:xfrm>
        <a:prstGeom prst="rect">
          <a:avLst/>
        </a:prstGeom>
      </xdr:spPr>
    </xdr:pic>
    <xdr:clientData/>
  </xdr:twoCellAnchor>
  <xdr:twoCellAnchor editAs="oneCell">
    <xdr:from>
      <xdr:col>18</xdr:col>
      <xdr:colOff>108858</xdr:colOff>
      <xdr:row>8</xdr:row>
      <xdr:rowOff>117930</xdr:rowOff>
    </xdr:from>
    <xdr:to>
      <xdr:col>18</xdr:col>
      <xdr:colOff>462644</xdr:colOff>
      <xdr:row>10</xdr:row>
      <xdr:rowOff>72573</xdr:rowOff>
    </xdr:to>
    <xdr:pic>
      <xdr:nvPicPr>
        <xdr:cNvPr id="47" name="Graphic 46" descr="Handshake with solid fill">
          <a:extLst>
            <a:ext uri="{FF2B5EF4-FFF2-40B4-BE49-F238E27FC236}">
              <a16:creationId xmlns:a16="http://schemas.microsoft.com/office/drawing/2014/main" id="{A8D2E306-B2E3-586F-71F3-8AF8A45DE196}"/>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2028715" y="1714501"/>
          <a:ext cx="353786" cy="353786"/>
        </a:xfrm>
        <a:prstGeom prst="rect">
          <a:avLst/>
        </a:prstGeom>
      </xdr:spPr>
    </xdr:pic>
    <xdr:clientData/>
  </xdr:twoCellAnchor>
  <xdr:twoCellAnchor>
    <xdr:from>
      <xdr:col>4</xdr:col>
      <xdr:colOff>163285</xdr:colOff>
      <xdr:row>10</xdr:row>
      <xdr:rowOff>18143</xdr:rowOff>
    </xdr:from>
    <xdr:to>
      <xdr:col>17</xdr:col>
      <xdr:colOff>145142</xdr:colOff>
      <xdr:row>17</xdr:row>
      <xdr:rowOff>190501</xdr:rowOff>
    </xdr:to>
    <xdr:graphicFrame macro="">
      <xdr:nvGraphicFramePr>
        <xdr:cNvPr id="48" name="Chart 47">
          <a:extLst>
            <a:ext uri="{FF2B5EF4-FFF2-40B4-BE49-F238E27FC236}">
              <a16:creationId xmlns:a16="http://schemas.microsoft.com/office/drawing/2014/main" id="{C5F89ACB-246C-4BDB-BE6C-762ACF7FBD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4</xdr:col>
      <xdr:colOff>197757</xdr:colOff>
      <xdr:row>20</xdr:row>
      <xdr:rowOff>127000</xdr:rowOff>
    </xdr:from>
    <xdr:to>
      <xdr:col>8</xdr:col>
      <xdr:colOff>99785</xdr:colOff>
      <xdr:row>31</xdr:row>
      <xdr:rowOff>172358</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233BDB1-79BD-4E09-88EF-71E0A10AC46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2839357" y="4064000"/>
              <a:ext cx="2543628" cy="221070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188686</xdr:colOff>
      <xdr:row>20</xdr:row>
      <xdr:rowOff>127000</xdr:rowOff>
    </xdr:from>
    <xdr:to>
      <xdr:col>12</xdr:col>
      <xdr:colOff>553357</xdr:colOff>
      <xdr:row>31</xdr:row>
      <xdr:rowOff>145143</xdr:rowOff>
    </xdr:to>
    <xdr:graphicFrame macro="">
      <xdr:nvGraphicFramePr>
        <xdr:cNvPr id="4" name="Chart 3">
          <a:extLst>
            <a:ext uri="{FF2B5EF4-FFF2-40B4-BE49-F238E27FC236}">
              <a16:creationId xmlns:a16="http://schemas.microsoft.com/office/drawing/2014/main" id="{B2604566-5154-4249-9710-E1F2C79F2C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13</xdr:col>
      <xdr:colOff>426357</xdr:colOff>
      <xdr:row>20</xdr:row>
      <xdr:rowOff>45355</xdr:rowOff>
    </xdr:from>
    <xdr:to>
      <xdr:col>17</xdr:col>
      <xdr:colOff>326571</xdr:colOff>
      <xdr:row>31</xdr:row>
      <xdr:rowOff>18143</xdr:rowOff>
    </xdr:to>
    <xdr:graphicFrame macro="">
      <xdr:nvGraphicFramePr>
        <xdr:cNvPr id="10" name="Chart 9">
          <a:extLst>
            <a:ext uri="{FF2B5EF4-FFF2-40B4-BE49-F238E27FC236}">
              <a16:creationId xmlns:a16="http://schemas.microsoft.com/office/drawing/2014/main" id="{2AF18C42-8460-4BF8-97AA-DD61146092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18</xdr:col>
      <xdr:colOff>63500</xdr:colOff>
      <xdr:row>4</xdr:row>
      <xdr:rowOff>190500</xdr:rowOff>
    </xdr:from>
    <xdr:to>
      <xdr:col>22</xdr:col>
      <xdr:colOff>54429</xdr:colOff>
      <xdr:row>31</xdr:row>
      <xdr:rowOff>181430</xdr:rowOff>
    </xdr:to>
    <xdr:graphicFrame macro="">
      <xdr:nvGraphicFramePr>
        <xdr:cNvPr id="14" name="Chart 13">
          <a:extLst>
            <a:ext uri="{FF2B5EF4-FFF2-40B4-BE49-F238E27FC236}">
              <a16:creationId xmlns:a16="http://schemas.microsoft.com/office/drawing/2014/main" id="{C472F95A-3206-4BA8-A9B3-16A6DDD565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4</xdr:col>
      <xdr:colOff>72572</xdr:colOff>
      <xdr:row>33</xdr:row>
      <xdr:rowOff>72572</xdr:rowOff>
    </xdr:from>
    <xdr:to>
      <xdr:col>22</xdr:col>
      <xdr:colOff>108858</xdr:colOff>
      <xdr:row>41</xdr:row>
      <xdr:rowOff>80810</xdr:rowOff>
    </xdr:to>
    <xdr:sp macro="" textlink="">
      <xdr:nvSpPr>
        <xdr:cNvPr id="26" name="Rectangle 25">
          <a:extLst>
            <a:ext uri="{FF2B5EF4-FFF2-40B4-BE49-F238E27FC236}">
              <a16:creationId xmlns:a16="http://schemas.microsoft.com/office/drawing/2014/main" id="{ADAEC8A4-0F08-4E7D-A58D-20262B52F805}"/>
            </a:ext>
          </a:extLst>
        </xdr:cNvPr>
        <xdr:cNvSpPr/>
      </xdr:nvSpPr>
      <xdr:spPr>
        <a:xfrm>
          <a:off x="2721429" y="6658429"/>
          <a:ext cx="11956143" cy="160481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117929</xdr:colOff>
      <xdr:row>34</xdr:row>
      <xdr:rowOff>18143</xdr:rowOff>
    </xdr:from>
    <xdr:to>
      <xdr:col>22</xdr:col>
      <xdr:colOff>108859</xdr:colOff>
      <xdr:row>39</xdr:row>
      <xdr:rowOff>63501</xdr:rowOff>
    </xdr:to>
    <mc:AlternateContent xmlns:mc="http://schemas.openxmlformats.org/markup-compatibility/2006" xmlns:a14="http://schemas.microsoft.com/office/drawing/2010/main">
      <mc:Choice Requires="a14">
        <xdr:graphicFrame macro="">
          <xdr:nvGraphicFramePr>
            <xdr:cNvPr id="16" name="Sales Person">
              <a:extLst>
                <a:ext uri="{FF2B5EF4-FFF2-40B4-BE49-F238E27FC236}">
                  <a16:creationId xmlns:a16="http://schemas.microsoft.com/office/drawing/2014/main" id="{90F8A3A9-207B-1387-167F-B773EC082FE3}"/>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11375572" y="6803572"/>
              <a:ext cx="3302001" cy="10432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69851</xdr:colOff>
      <xdr:row>34</xdr:row>
      <xdr:rowOff>27214</xdr:rowOff>
    </xdr:from>
    <xdr:to>
      <xdr:col>16</xdr:col>
      <xdr:colOff>574222</xdr:colOff>
      <xdr:row>48</xdr:row>
      <xdr:rowOff>186411</xdr:rowOff>
    </xdr:to>
    <mc:AlternateContent xmlns:mc="http://schemas.openxmlformats.org/markup-compatibility/2006" xmlns:a14="http://schemas.microsoft.com/office/drawing/2010/main">
      <mc:Choice Requires="a14">
        <xdr:graphicFrame macro="">
          <xdr:nvGraphicFramePr>
            <xdr:cNvPr id="17" name="Region">
              <a:extLst>
                <a:ext uri="{FF2B5EF4-FFF2-40B4-BE49-F238E27FC236}">
                  <a16:creationId xmlns:a16="http://schemas.microsoft.com/office/drawing/2014/main" id="{F718F255-9099-EC24-FB11-87DAE72D4A5A}"/>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9340851" y="6812643"/>
              <a:ext cx="1828800" cy="295319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319314</xdr:colOff>
      <xdr:row>34</xdr:row>
      <xdr:rowOff>45356</xdr:rowOff>
    </xdr:from>
    <xdr:to>
      <xdr:col>13</xdr:col>
      <xdr:colOff>453571</xdr:colOff>
      <xdr:row>39</xdr:row>
      <xdr:rowOff>172357</xdr:rowOff>
    </xdr:to>
    <mc:AlternateContent xmlns:mc="http://schemas.openxmlformats.org/markup-compatibility/2006" xmlns:a14="http://schemas.microsoft.com/office/drawing/2010/main">
      <mc:Choice Requires="a14">
        <xdr:graphicFrame macro="">
          <xdr:nvGraphicFramePr>
            <xdr:cNvPr id="18" name="Item">
              <a:extLst>
                <a:ext uri="{FF2B5EF4-FFF2-40B4-BE49-F238E27FC236}">
                  <a16:creationId xmlns:a16="http://schemas.microsoft.com/office/drawing/2014/main" id="{DD597AB4-8800-6D7B-DDEF-8E41D7F6E28C}"/>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6279243" y="6830785"/>
              <a:ext cx="2783114" cy="112485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160564</xdr:colOff>
      <xdr:row>34</xdr:row>
      <xdr:rowOff>45357</xdr:rowOff>
    </xdr:from>
    <xdr:to>
      <xdr:col>9</xdr:col>
      <xdr:colOff>72572</xdr:colOff>
      <xdr:row>39</xdr:row>
      <xdr:rowOff>163285</xdr:rowOff>
    </xdr:to>
    <mc:AlternateContent xmlns:mc="http://schemas.openxmlformats.org/markup-compatibility/2006" xmlns:a14="http://schemas.microsoft.com/office/drawing/2010/main">
      <mc:Choice Requires="a14">
        <xdr:graphicFrame macro="">
          <xdr:nvGraphicFramePr>
            <xdr:cNvPr id="19" name="Years">
              <a:extLst>
                <a:ext uri="{FF2B5EF4-FFF2-40B4-BE49-F238E27FC236}">
                  <a16:creationId xmlns:a16="http://schemas.microsoft.com/office/drawing/2014/main" id="{8DCE9153-CDFD-2F2B-CD33-F779D0EC6FC2}"/>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mlns="">
        <xdr:sp macro="" textlink="">
          <xdr:nvSpPr>
            <xdr:cNvPr id="0" name=""/>
            <xdr:cNvSpPr>
              <a:spLocks noTextEdit="1"/>
            </xdr:cNvSpPr>
          </xdr:nvSpPr>
          <xdr:spPr>
            <a:xfrm>
              <a:off x="2809421" y="6830786"/>
              <a:ext cx="3223080" cy="111578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ankaj Gururani" refreshedDate="44873.608243981478" createdVersion="8" refreshedVersion="8" minRefreshableVersion="3" recordCount="2000" xr:uid="{11DF67A2-BDAA-4A0C-8A58-6CC4DC4CFCF3}">
  <cacheSource type="worksheet">
    <worksheetSource ref="A1:J2001" sheet="Sales Data"/>
  </cacheSource>
  <cacheFields count="12">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1" base="1">
        <rangePr groupBy="months" startDate="2018-01-01T00:00:00" endDate="2019-10-17T00:00:00"/>
        <groupItems count="14">
          <s v="&lt;1/1/2018"/>
          <s v="Jan"/>
          <s v="Feb"/>
          <s v="Mar"/>
          <s v="Apr"/>
          <s v="May"/>
          <s v="Jun"/>
          <s v="Jul"/>
          <s v="Aug"/>
          <s v="Sep"/>
          <s v="Oct"/>
          <s v="Nov"/>
          <s v="Dec"/>
          <s v="&gt;10/17/2019"/>
        </groupItems>
      </fieldGroup>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Quarters" numFmtId="0" databaseField="0">
      <fieldGroup base="1">
        <rangePr groupBy="quarters" startDate="2018-01-01T00:00:00" endDate="2019-10-17T00:00:00"/>
        <groupItems count="6">
          <s v="&lt;1/1/2018"/>
          <s v="Qtr1"/>
          <s v="Qtr2"/>
          <s v="Qtr3"/>
          <s v="Qtr4"/>
          <s v="&gt;10/17/2019"/>
        </groupItems>
      </fieldGroup>
    </cacheField>
    <cacheField name="Years" numFmtId="0" databaseField="0">
      <fieldGroup base="1">
        <rangePr groupBy="years" startDate="2018-01-01T00:00:00" endDate="2019-10-17T00:00:00"/>
        <groupItems count="4">
          <s v="&lt;1/1/2018"/>
          <s v="2018"/>
          <s v="2019"/>
          <s v="&gt;10/17/2019"/>
        </groupItems>
      </fieldGroup>
    </cacheField>
  </cacheFields>
  <extLst>
    <ext xmlns:x14="http://schemas.microsoft.com/office/spreadsheetml/2009/9/main" uri="{725AE2AE-9491-48be-B2B4-4EB974FC3084}">
      <x14:pivotCacheDefinition pivotCacheId="1111894882"/>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Pankaj Gururani" refreshedDate="44873.619641087964" createdVersion="8" refreshedVersion="8" minRefreshableVersion="3" recordCount="973" xr:uid="{C12761A9-2563-444E-85FA-1D1255F64DAA}">
  <cacheSource type="worksheet">
    <worksheetSource ref="A1:J974" sheet="Sales Data"/>
  </cacheSource>
  <cacheFields count="10">
    <cacheField name="Order ID" numFmtId="49">
      <sharedItems/>
    </cacheField>
    <cacheField name="Date" numFmtId="14">
      <sharedItems containsSemiMixedTypes="0" containsNonDate="0" containsDate="1" containsString="0" minDate="2018-01-01T00:00:00" maxDate="2018-11-04T00:00:00" count="307">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sharedItems>
      <fieldGroup base="1">
        <rangePr groupBy="years" startDate="2018-01-01T00:00:00" endDate="2018-11-04T00:00:00"/>
        <groupItems count="3">
          <s v="&lt;1/1/2018"/>
          <s v="2018"/>
          <s v="&gt;11/4/2018"/>
        </groupItems>
      </fieldGroup>
    </cacheField>
    <cacheField name="Customer ID" numFmtId="0">
      <sharedItems containsSemiMixedTypes="0" containsString="0" containsNumber="1" containsInteger="1" minValue="1" maxValue="20"/>
    </cacheField>
    <cacheField name="Customer Name" numFmtId="0">
      <sharedItems/>
    </cacheField>
    <cacheField name="Sales Person" numFmtId="0">
      <sharedItems count="8">
        <s v="Michael Fox"/>
        <s v="Anna Weber"/>
        <s v="Kim Fishman"/>
        <s v="Oscar Knox"/>
        <s v="Andrew James"/>
        <s v="Laura Larsen"/>
        <s v="Anne Lee"/>
        <s v="Ben Wallace"/>
      </sharedItems>
    </cacheField>
    <cacheField name="Region" numFmtId="0">
      <sharedItems/>
    </cacheField>
    <cacheField name="Item" numFmtId="0">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73">
  <r>
    <s v="0001"/>
    <x v="0"/>
    <n v="11"/>
    <s v="Company K"/>
    <x v="0"/>
    <s v="New Mexico"/>
    <s v="Item 2"/>
    <n v="199"/>
    <n v="3"/>
    <n v="597"/>
  </r>
  <r>
    <s v="0002"/>
    <x v="1"/>
    <n v="1"/>
    <s v="Company A"/>
    <x v="1"/>
    <s v="Texas"/>
    <s v="Item 5"/>
    <n v="289"/>
    <n v="7"/>
    <n v="2023"/>
  </r>
  <r>
    <s v="0003"/>
    <x v="2"/>
    <n v="9"/>
    <s v="Company I"/>
    <x v="2"/>
    <s v="California"/>
    <s v="Item 4"/>
    <n v="159"/>
    <n v="3"/>
    <n v="477"/>
  </r>
  <r>
    <s v="0004"/>
    <x v="2"/>
    <n v="18"/>
    <s v="Company R"/>
    <x v="3"/>
    <s v="Arizona"/>
    <s v="Item 5"/>
    <n v="289"/>
    <n v="3"/>
    <n v="867"/>
  </r>
  <r>
    <s v="0005"/>
    <x v="3"/>
    <n v="16"/>
    <s v="Company P"/>
    <x v="3"/>
    <s v="Arizona"/>
    <s v="Item 3"/>
    <n v="69"/>
    <n v="4"/>
    <n v="276"/>
  </r>
  <r>
    <s v="0006"/>
    <x v="3"/>
    <n v="13"/>
    <s v="Company M"/>
    <x v="0"/>
    <s v="New Mexico"/>
    <s v="Item 2"/>
    <n v="199"/>
    <n v="2"/>
    <n v="398"/>
  </r>
  <r>
    <s v="0007"/>
    <x v="3"/>
    <n v="17"/>
    <s v="Company Q"/>
    <x v="4"/>
    <s v="Arizona"/>
    <s v="Item 5"/>
    <n v="289"/>
    <n v="9"/>
    <n v="2601"/>
  </r>
  <r>
    <s v="0008"/>
    <x v="4"/>
    <n v="14"/>
    <s v="Company N"/>
    <x v="0"/>
    <s v="New Mexico"/>
    <s v="Item 2"/>
    <n v="199"/>
    <n v="5"/>
    <n v="995"/>
  </r>
  <r>
    <s v="0009"/>
    <x v="4"/>
    <n v="20"/>
    <s v="Company T"/>
    <x v="4"/>
    <s v="Arizona"/>
    <s v="Item 1"/>
    <n v="399"/>
    <n v="5"/>
    <n v="1995"/>
  </r>
  <r>
    <s v="0010"/>
    <x v="4"/>
    <n v="3"/>
    <s v="Company C"/>
    <x v="1"/>
    <s v="Texas"/>
    <s v="Item 2"/>
    <n v="199"/>
    <n v="0"/>
    <n v="0"/>
  </r>
  <r>
    <s v="0011"/>
    <x v="4"/>
    <n v="8"/>
    <s v="Company H"/>
    <x v="5"/>
    <s v="California"/>
    <s v="Item 5"/>
    <n v="289"/>
    <n v="9"/>
    <n v="2601"/>
  </r>
  <r>
    <s v="0012"/>
    <x v="4"/>
    <n v="6"/>
    <s v="Company F"/>
    <x v="5"/>
    <s v="California"/>
    <s v="Item 1"/>
    <n v="399"/>
    <n v="6"/>
    <n v="2394"/>
  </r>
  <r>
    <s v="0013"/>
    <x v="4"/>
    <n v="9"/>
    <s v="Company I"/>
    <x v="2"/>
    <s v="California"/>
    <s v="Item 2"/>
    <n v="199"/>
    <n v="6"/>
    <n v="1194"/>
  </r>
  <r>
    <s v="0014"/>
    <x v="4"/>
    <n v="4"/>
    <s v="Company D"/>
    <x v="1"/>
    <s v="Texas"/>
    <s v="Item 1"/>
    <n v="399"/>
    <n v="4"/>
    <n v="1596"/>
  </r>
  <r>
    <s v="0015"/>
    <x v="4"/>
    <n v="6"/>
    <s v="Company F"/>
    <x v="2"/>
    <s v="California"/>
    <s v="Item 2"/>
    <n v="199"/>
    <n v="2"/>
    <n v="398"/>
  </r>
  <r>
    <s v="0016"/>
    <x v="5"/>
    <n v="13"/>
    <s v="Company M"/>
    <x v="0"/>
    <s v="New Mexico"/>
    <s v="Item 3"/>
    <n v="69"/>
    <n v="0"/>
    <n v="0"/>
  </r>
  <r>
    <s v="0017"/>
    <x v="6"/>
    <n v="14"/>
    <s v="Company N"/>
    <x v="0"/>
    <s v="New Mexico"/>
    <s v="Item 5"/>
    <n v="289"/>
    <n v="0"/>
    <n v="0"/>
  </r>
  <r>
    <s v="0018"/>
    <x v="6"/>
    <n v="19"/>
    <s v="Company S"/>
    <x v="3"/>
    <s v="Arizona"/>
    <s v="Item 4"/>
    <n v="159"/>
    <n v="5"/>
    <n v="795"/>
  </r>
  <r>
    <s v="0019"/>
    <x v="6"/>
    <n v="10"/>
    <s v="Company J"/>
    <x v="5"/>
    <s v="California"/>
    <s v="Item 3"/>
    <n v="69"/>
    <n v="2"/>
    <n v="138"/>
  </r>
  <r>
    <s v="0020"/>
    <x v="6"/>
    <n v="5"/>
    <s v="Company E"/>
    <x v="1"/>
    <s v="Texas"/>
    <s v="Item 1"/>
    <n v="399"/>
    <n v="3"/>
    <n v="1197"/>
  </r>
  <r>
    <s v="0021"/>
    <x v="6"/>
    <n v="10"/>
    <s v="Company J"/>
    <x v="5"/>
    <s v="California"/>
    <s v="Item 3"/>
    <n v="69"/>
    <n v="2"/>
    <n v="138"/>
  </r>
  <r>
    <s v="0022"/>
    <x v="6"/>
    <n v="11"/>
    <s v="Company K"/>
    <x v="6"/>
    <s v="New Mexico"/>
    <s v="Item 5"/>
    <n v="289"/>
    <n v="6"/>
    <n v="1734"/>
  </r>
  <r>
    <s v="0023"/>
    <x v="6"/>
    <n v="8"/>
    <s v="Company H"/>
    <x v="5"/>
    <s v="California"/>
    <s v="Item 4"/>
    <n v="159"/>
    <n v="4"/>
    <n v="636"/>
  </r>
  <r>
    <s v="0024"/>
    <x v="6"/>
    <n v="12"/>
    <s v="Company L"/>
    <x v="0"/>
    <s v="New Mexico"/>
    <s v="Item 1"/>
    <n v="399"/>
    <n v="2"/>
    <n v="798"/>
  </r>
  <r>
    <s v="0025"/>
    <x v="7"/>
    <n v="3"/>
    <s v="Company C"/>
    <x v="7"/>
    <s v="Texas"/>
    <s v="Item 1"/>
    <n v="399"/>
    <n v="0"/>
    <n v="0"/>
  </r>
  <r>
    <s v="0026"/>
    <x v="7"/>
    <n v="14"/>
    <s v="Company N"/>
    <x v="0"/>
    <s v="New Mexico"/>
    <s v="Item 5"/>
    <n v="289"/>
    <n v="0"/>
    <n v="0"/>
  </r>
  <r>
    <s v="0027"/>
    <x v="7"/>
    <n v="14"/>
    <s v="Company N"/>
    <x v="6"/>
    <s v="New Mexico"/>
    <s v="Item 2"/>
    <n v="199"/>
    <n v="1"/>
    <n v="199"/>
  </r>
  <r>
    <s v="0028"/>
    <x v="7"/>
    <n v="19"/>
    <s v="Company S"/>
    <x v="4"/>
    <s v="Arizona"/>
    <s v="Item 1"/>
    <n v="399"/>
    <n v="7"/>
    <n v="2793"/>
  </r>
  <r>
    <s v="0029"/>
    <x v="8"/>
    <n v="10"/>
    <s v="Company J"/>
    <x v="5"/>
    <s v="California"/>
    <s v="Item 2"/>
    <n v="199"/>
    <n v="3"/>
    <n v="597"/>
  </r>
  <r>
    <s v="0030"/>
    <x v="8"/>
    <n v="12"/>
    <s v="Company L"/>
    <x v="6"/>
    <s v="New Mexico"/>
    <s v="Item 5"/>
    <n v="289"/>
    <n v="0"/>
    <n v="0"/>
  </r>
  <r>
    <s v="0031"/>
    <x v="8"/>
    <n v="6"/>
    <s v="Company F"/>
    <x v="2"/>
    <s v="California"/>
    <s v="Item 4"/>
    <n v="159"/>
    <n v="2"/>
    <n v="318"/>
  </r>
  <r>
    <s v="0032"/>
    <x v="8"/>
    <n v="6"/>
    <s v="Company F"/>
    <x v="5"/>
    <s v="California"/>
    <s v="Item 1"/>
    <n v="399"/>
    <n v="3"/>
    <n v="1197"/>
  </r>
  <r>
    <s v="0033"/>
    <x v="9"/>
    <n v="6"/>
    <s v="Company F"/>
    <x v="5"/>
    <s v="California"/>
    <s v="Item 3"/>
    <n v="69"/>
    <n v="2"/>
    <n v="138"/>
  </r>
  <r>
    <s v="0034"/>
    <x v="10"/>
    <n v="1"/>
    <s v="Company A"/>
    <x v="7"/>
    <s v="Texas"/>
    <s v="Item 2"/>
    <n v="199"/>
    <n v="8"/>
    <n v="1592"/>
  </r>
  <r>
    <s v="0035"/>
    <x v="10"/>
    <n v="16"/>
    <s v="Company P"/>
    <x v="4"/>
    <s v="Arizona"/>
    <s v="Item 2"/>
    <n v="199"/>
    <n v="5"/>
    <n v="995"/>
  </r>
  <r>
    <s v="0036"/>
    <x v="10"/>
    <n v="13"/>
    <s v="Company M"/>
    <x v="6"/>
    <s v="New Mexico"/>
    <s v="Item 5"/>
    <n v="289"/>
    <n v="1"/>
    <n v="289"/>
  </r>
  <r>
    <s v="0037"/>
    <x v="10"/>
    <n v="13"/>
    <s v="Company M"/>
    <x v="6"/>
    <s v="New Mexico"/>
    <s v="Item 1"/>
    <n v="399"/>
    <n v="4"/>
    <n v="1596"/>
  </r>
  <r>
    <s v="0038"/>
    <x v="11"/>
    <n v="20"/>
    <s v="Company T"/>
    <x v="3"/>
    <s v="Arizona"/>
    <s v="Item 1"/>
    <n v="399"/>
    <n v="3"/>
    <n v="1197"/>
  </r>
  <r>
    <s v="0039"/>
    <x v="11"/>
    <n v="19"/>
    <s v="Company S"/>
    <x v="4"/>
    <s v="Arizona"/>
    <s v="Item 3"/>
    <n v="69"/>
    <n v="8"/>
    <n v="552"/>
  </r>
  <r>
    <s v="0040"/>
    <x v="11"/>
    <n v="14"/>
    <s v="Company N"/>
    <x v="0"/>
    <s v="New Mexico"/>
    <s v="Item 5"/>
    <n v="289"/>
    <n v="3"/>
    <n v="867"/>
  </r>
  <r>
    <s v="0041"/>
    <x v="12"/>
    <n v="9"/>
    <s v="Company I"/>
    <x v="2"/>
    <s v="California"/>
    <s v="Item 1"/>
    <n v="399"/>
    <n v="4"/>
    <n v="1596"/>
  </r>
  <r>
    <s v="0042"/>
    <x v="12"/>
    <n v="17"/>
    <s v="Company Q"/>
    <x v="4"/>
    <s v="Arizona"/>
    <s v="Item 3"/>
    <n v="69"/>
    <n v="5"/>
    <n v="345"/>
  </r>
  <r>
    <s v="0043"/>
    <x v="12"/>
    <n v="13"/>
    <s v="Company M"/>
    <x v="6"/>
    <s v="New Mexico"/>
    <s v="Item 4"/>
    <n v="159"/>
    <n v="8"/>
    <n v="1272"/>
  </r>
  <r>
    <s v="0044"/>
    <x v="12"/>
    <n v="7"/>
    <s v="Company G"/>
    <x v="5"/>
    <s v="California"/>
    <s v="Item 1"/>
    <n v="399"/>
    <n v="5"/>
    <n v="1995"/>
  </r>
  <r>
    <s v="0045"/>
    <x v="12"/>
    <n v="12"/>
    <s v="Company L"/>
    <x v="6"/>
    <s v="New Mexico"/>
    <s v="Item 5"/>
    <n v="289"/>
    <n v="4"/>
    <n v="1156"/>
  </r>
  <r>
    <s v="0046"/>
    <x v="12"/>
    <n v="14"/>
    <s v="Company N"/>
    <x v="0"/>
    <s v="New Mexico"/>
    <s v="Item 4"/>
    <n v="159"/>
    <n v="7"/>
    <n v="1113"/>
  </r>
  <r>
    <s v="0047"/>
    <x v="12"/>
    <n v="17"/>
    <s v="Company Q"/>
    <x v="3"/>
    <s v="Arizona"/>
    <s v="Item 5"/>
    <n v="289"/>
    <n v="0"/>
    <n v="0"/>
  </r>
  <r>
    <s v="0048"/>
    <x v="12"/>
    <n v="16"/>
    <s v="Company P"/>
    <x v="3"/>
    <s v="Arizona"/>
    <s v="Item 3"/>
    <n v="69"/>
    <n v="1"/>
    <n v="69"/>
  </r>
  <r>
    <s v="0049"/>
    <x v="12"/>
    <n v="4"/>
    <s v="Company D"/>
    <x v="7"/>
    <s v="Texas"/>
    <s v="Item 4"/>
    <n v="159"/>
    <n v="5"/>
    <n v="795"/>
  </r>
  <r>
    <s v="0050"/>
    <x v="12"/>
    <n v="5"/>
    <s v="Company E"/>
    <x v="7"/>
    <s v="Texas"/>
    <s v="Item 4"/>
    <n v="159"/>
    <n v="7"/>
    <n v="1113"/>
  </r>
  <r>
    <s v="0051"/>
    <x v="12"/>
    <n v="19"/>
    <s v="Company S"/>
    <x v="4"/>
    <s v="Arizona"/>
    <s v="Item 1"/>
    <n v="399"/>
    <n v="6"/>
    <n v="2394"/>
  </r>
  <r>
    <s v="0052"/>
    <x v="12"/>
    <n v="1"/>
    <s v="Company A"/>
    <x v="7"/>
    <s v="Texas"/>
    <s v="Item 3"/>
    <n v="69"/>
    <n v="2"/>
    <n v="138"/>
  </r>
  <r>
    <s v="0053"/>
    <x v="13"/>
    <n v="17"/>
    <s v="Company Q"/>
    <x v="4"/>
    <s v="Arizona"/>
    <s v="Item 3"/>
    <n v="69"/>
    <n v="7"/>
    <n v="483"/>
  </r>
  <r>
    <s v="0054"/>
    <x v="14"/>
    <n v="8"/>
    <s v="Company H"/>
    <x v="5"/>
    <s v="California"/>
    <s v="Item 5"/>
    <n v="289"/>
    <n v="1"/>
    <n v="289"/>
  </r>
  <r>
    <s v="0055"/>
    <x v="14"/>
    <n v="7"/>
    <s v="Company G"/>
    <x v="5"/>
    <s v="California"/>
    <s v="Item 1"/>
    <n v="399"/>
    <n v="0"/>
    <n v="0"/>
  </r>
  <r>
    <s v="0056"/>
    <x v="14"/>
    <n v="20"/>
    <s v="Company T"/>
    <x v="4"/>
    <s v="Arizona"/>
    <s v="Item 3"/>
    <n v="69"/>
    <n v="9"/>
    <n v="621"/>
  </r>
  <r>
    <s v="0057"/>
    <x v="14"/>
    <n v="8"/>
    <s v="Company H"/>
    <x v="5"/>
    <s v="California"/>
    <s v="Item 2"/>
    <n v="199"/>
    <n v="5"/>
    <n v="995"/>
  </r>
  <r>
    <s v="0058"/>
    <x v="14"/>
    <n v="11"/>
    <s v="Company K"/>
    <x v="0"/>
    <s v="New Mexico"/>
    <s v="Item 3"/>
    <n v="69"/>
    <n v="9"/>
    <n v="621"/>
  </r>
  <r>
    <s v="0059"/>
    <x v="14"/>
    <n v="9"/>
    <s v="Company I"/>
    <x v="2"/>
    <s v="California"/>
    <s v="Item 1"/>
    <n v="399"/>
    <n v="7"/>
    <n v="2793"/>
  </r>
  <r>
    <s v="0060"/>
    <x v="14"/>
    <n v="10"/>
    <s v="Company J"/>
    <x v="5"/>
    <s v="California"/>
    <s v="Item 2"/>
    <n v="199"/>
    <n v="3"/>
    <n v="597"/>
  </r>
  <r>
    <s v="0061"/>
    <x v="15"/>
    <n v="2"/>
    <s v="Company B"/>
    <x v="1"/>
    <s v="Texas"/>
    <s v="Item 4"/>
    <n v="159"/>
    <n v="8"/>
    <n v="1272"/>
  </r>
  <r>
    <s v="0062"/>
    <x v="16"/>
    <n v="20"/>
    <s v="Company T"/>
    <x v="4"/>
    <s v="Arizona"/>
    <s v="Item 4"/>
    <n v="159"/>
    <n v="9"/>
    <n v="1431"/>
  </r>
  <r>
    <s v="0063"/>
    <x v="16"/>
    <n v="9"/>
    <s v="Company I"/>
    <x v="5"/>
    <s v="California"/>
    <s v="Item 5"/>
    <n v="289"/>
    <n v="7"/>
    <n v="2023"/>
  </r>
  <r>
    <s v="0064"/>
    <x v="17"/>
    <n v="9"/>
    <s v="Company I"/>
    <x v="5"/>
    <s v="California"/>
    <s v="Item 1"/>
    <n v="399"/>
    <n v="1"/>
    <n v="399"/>
  </r>
  <r>
    <s v="0065"/>
    <x v="18"/>
    <n v="9"/>
    <s v="Company I"/>
    <x v="5"/>
    <s v="California"/>
    <s v="Item 2"/>
    <n v="199"/>
    <n v="6"/>
    <n v="1194"/>
  </r>
  <r>
    <s v="0066"/>
    <x v="18"/>
    <n v="10"/>
    <s v="Company J"/>
    <x v="5"/>
    <s v="California"/>
    <s v="Item 5"/>
    <n v="289"/>
    <n v="3"/>
    <n v="867"/>
  </r>
  <r>
    <s v="0067"/>
    <x v="19"/>
    <n v="16"/>
    <s v="Company P"/>
    <x v="3"/>
    <s v="Arizona"/>
    <s v="Item 3"/>
    <n v="69"/>
    <n v="2"/>
    <n v="138"/>
  </r>
  <r>
    <s v="0068"/>
    <x v="19"/>
    <n v="13"/>
    <s v="Company M"/>
    <x v="6"/>
    <s v="New Mexico"/>
    <s v="Item 2"/>
    <n v="199"/>
    <n v="8"/>
    <n v="1592"/>
  </r>
  <r>
    <s v="0069"/>
    <x v="20"/>
    <n v="19"/>
    <s v="Company S"/>
    <x v="4"/>
    <s v="Arizona"/>
    <s v="Item 2"/>
    <n v="199"/>
    <n v="8"/>
    <n v="1592"/>
  </r>
  <r>
    <s v="0070"/>
    <x v="20"/>
    <n v="6"/>
    <s v="Company F"/>
    <x v="5"/>
    <s v="California"/>
    <s v="Item 2"/>
    <n v="199"/>
    <n v="0"/>
    <n v="0"/>
  </r>
  <r>
    <s v="0071"/>
    <x v="20"/>
    <n v="17"/>
    <s v="Company Q"/>
    <x v="3"/>
    <s v="Arizona"/>
    <s v="Item 4"/>
    <n v="159"/>
    <n v="4"/>
    <n v="636"/>
  </r>
  <r>
    <s v="0072"/>
    <x v="21"/>
    <n v="15"/>
    <s v="Company O"/>
    <x v="6"/>
    <s v="New Mexico"/>
    <s v="Item 1"/>
    <n v="399"/>
    <n v="4"/>
    <n v="1596"/>
  </r>
  <r>
    <s v="0073"/>
    <x v="22"/>
    <n v="15"/>
    <s v="Company O"/>
    <x v="6"/>
    <s v="New Mexico"/>
    <s v="Item 4"/>
    <n v="159"/>
    <n v="1"/>
    <n v="159"/>
  </r>
  <r>
    <s v="0074"/>
    <x v="22"/>
    <n v="20"/>
    <s v="Company T"/>
    <x v="3"/>
    <s v="Arizona"/>
    <s v="Item 5"/>
    <n v="289"/>
    <n v="1"/>
    <n v="289"/>
  </r>
  <r>
    <s v="0075"/>
    <x v="22"/>
    <n v="13"/>
    <s v="Company M"/>
    <x v="0"/>
    <s v="New Mexico"/>
    <s v="Item 5"/>
    <n v="289"/>
    <n v="5"/>
    <n v="1445"/>
  </r>
  <r>
    <s v="0076"/>
    <x v="23"/>
    <n v="18"/>
    <s v="Company R"/>
    <x v="3"/>
    <s v="Arizona"/>
    <s v="Item 3"/>
    <n v="69"/>
    <n v="7"/>
    <n v="483"/>
  </r>
  <r>
    <s v="0077"/>
    <x v="23"/>
    <n v="8"/>
    <s v="Company H"/>
    <x v="5"/>
    <s v="California"/>
    <s v="Item 3"/>
    <n v="69"/>
    <n v="2"/>
    <n v="138"/>
  </r>
  <r>
    <s v="0078"/>
    <x v="23"/>
    <n v="5"/>
    <s v="Company E"/>
    <x v="7"/>
    <s v="Texas"/>
    <s v="Item 5"/>
    <n v="289"/>
    <n v="1"/>
    <n v="289"/>
  </r>
  <r>
    <s v="0079"/>
    <x v="23"/>
    <n v="19"/>
    <s v="Company S"/>
    <x v="3"/>
    <s v="Arizona"/>
    <s v="Item 5"/>
    <n v="289"/>
    <n v="8"/>
    <n v="2312"/>
  </r>
  <r>
    <s v="0080"/>
    <x v="23"/>
    <n v="10"/>
    <s v="Company J"/>
    <x v="2"/>
    <s v="California"/>
    <s v="Item 5"/>
    <n v="289"/>
    <n v="3"/>
    <n v="867"/>
  </r>
  <r>
    <s v="0081"/>
    <x v="23"/>
    <n v="7"/>
    <s v="Company G"/>
    <x v="5"/>
    <s v="California"/>
    <s v="Item 1"/>
    <n v="399"/>
    <n v="6"/>
    <n v="2394"/>
  </r>
  <r>
    <s v="0082"/>
    <x v="23"/>
    <n v="5"/>
    <s v="Company E"/>
    <x v="1"/>
    <s v="Texas"/>
    <s v="Item 3"/>
    <n v="69"/>
    <n v="1"/>
    <n v="69"/>
  </r>
  <r>
    <s v="0083"/>
    <x v="23"/>
    <n v="10"/>
    <s v="Company J"/>
    <x v="5"/>
    <s v="California"/>
    <s v="Item 3"/>
    <n v="69"/>
    <n v="2"/>
    <n v="138"/>
  </r>
  <r>
    <s v="0084"/>
    <x v="24"/>
    <n v="18"/>
    <s v="Company R"/>
    <x v="4"/>
    <s v="Arizona"/>
    <s v="Item 1"/>
    <n v="399"/>
    <n v="1"/>
    <n v="399"/>
  </r>
  <r>
    <s v="0085"/>
    <x v="25"/>
    <n v="4"/>
    <s v="Company D"/>
    <x v="7"/>
    <s v="Texas"/>
    <s v="Item 1"/>
    <n v="399"/>
    <n v="9"/>
    <n v="3591"/>
  </r>
  <r>
    <s v="0086"/>
    <x v="25"/>
    <n v="12"/>
    <s v="Company L"/>
    <x v="0"/>
    <s v="New Mexico"/>
    <s v="Item 1"/>
    <n v="399"/>
    <n v="2"/>
    <n v="798"/>
  </r>
  <r>
    <s v="0087"/>
    <x v="26"/>
    <n v="17"/>
    <s v="Company Q"/>
    <x v="4"/>
    <s v="Arizona"/>
    <s v="Item 4"/>
    <n v="159"/>
    <n v="3"/>
    <n v="477"/>
  </r>
  <r>
    <s v="0088"/>
    <x v="26"/>
    <n v="12"/>
    <s v="Company L"/>
    <x v="0"/>
    <s v="New Mexico"/>
    <s v="Item 3"/>
    <n v="69"/>
    <n v="2"/>
    <n v="138"/>
  </r>
  <r>
    <s v="0089"/>
    <x v="26"/>
    <n v="8"/>
    <s v="Company H"/>
    <x v="2"/>
    <s v="California"/>
    <s v="Item 2"/>
    <n v="199"/>
    <n v="5"/>
    <n v="995"/>
  </r>
  <r>
    <s v="0090"/>
    <x v="26"/>
    <n v="12"/>
    <s v="Company L"/>
    <x v="6"/>
    <s v="New Mexico"/>
    <s v="Item 3"/>
    <n v="69"/>
    <n v="2"/>
    <n v="138"/>
  </r>
  <r>
    <s v="0091"/>
    <x v="26"/>
    <n v="19"/>
    <s v="Company S"/>
    <x v="4"/>
    <s v="Arizona"/>
    <s v="Item 5"/>
    <n v="289"/>
    <n v="4"/>
    <n v="1156"/>
  </r>
  <r>
    <s v="0092"/>
    <x v="27"/>
    <n v="20"/>
    <s v="Company T"/>
    <x v="3"/>
    <s v="Arizona"/>
    <s v="Item 1"/>
    <n v="399"/>
    <n v="6"/>
    <n v="2394"/>
  </r>
  <r>
    <s v="0093"/>
    <x v="28"/>
    <n v="7"/>
    <s v="Company G"/>
    <x v="2"/>
    <s v="California"/>
    <s v="Item 1"/>
    <n v="399"/>
    <n v="1"/>
    <n v="399"/>
  </r>
  <r>
    <s v="0094"/>
    <x v="28"/>
    <n v="8"/>
    <s v="Company H"/>
    <x v="2"/>
    <s v="California"/>
    <s v="Item 2"/>
    <n v="199"/>
    <n v="2"/>
    <n v="398"/>
  </r>
  <r>
    <s v="0095"/>
    <x v="28"/>
    <n v="7"/>
    <s v="Company G"/>
    <x v="5"/>
    <s v="California"/>
    <s v="Item 3"/>
    <n v="69"/>
    <n v="8"/>
    <n v="552"/>
  </r>
  <r>
    <s v="0096"/>
    <x v="29"/>
    <n v="15"/>
    <s v="Company O"/>
    <x v="0"/>
    <s v="New Mexico"/>
    <s v="Item 3"/>
    <n v="69"/>
    <n v="9"/>
    <n v="621"/>
  </r>
  <r>
    <s v="0097"/>
    <x v="29"/>
    <n v="11"/>
    <s v="Company K"/>
    <x v="6"/>
    <s v="New Mexico"/>
    <s v="Item 3"/>
    <n v="69"/>
    <n v="7"/>
    <n v="483"/>
  </r>
  <r>
    <s v="0098"/>
    <x v="29"/>
    <n v="19"/>
    <s v="Company S"/>
    <x v="3"/>
    <s v="Arizona"/>
    <s v="Item 4"/>
    <n v="159"/>
    <n v="8"/>
    <n v="1272"/>
  </r>
  <r>
    <s v="0099"/>
    <x v="29"/>
    <n v="8"/>
    <s v="Company H"/>
    <x v="5"/>
    <s v="California"/>
    <s v="Item 2"/>
    <n v="199"/>
    <n v="9"/>
    <n v="1791"/>
  </r>
  <r>
    <s v="0100"/>
    <x v="29"/>
    <n v="12"/>
    <s v="Company L"/>
    <x v="0"/>
    <s v="New Mexico"/>
    <s v="Item 2"/>
    <n v="199"/>
    <n v="5"/>
    <n v="995"/>
  </r>
  <r>
    <s v="0101"/>
    <x v="30"/>
    <n v="18"/>
    <s v="Company R"/>
    <x v="3"/>
    <s v="Arizona"/>
    <s v="Item 3"/>
    <n v="69"/>
    <n v="4"/>
    <n v="276"/>
  </r>
  <r>
    <s v="0102"/>
    <x v="31"/>
    <n v="10"/>
    <s v="Company J"/>
    <x v="2"/>
    <s v="California"/>
    <s v="Item 3"/>
    <n v="69"/>
    <n v="4"/>
    <n v="276"/>
  </r>
  <r>
    <s v="0103"/>
    <x v="31"/>
    <n v="20"/>
    <s v="Company T"/>
    <x v="4"/>
    <s v="Arizona"/>
    <s v="Item 3"/>
    <n v="69"/>
    <n v="6"/>
    <n v="414"/>
  </r>
  <r>
    <s v="0104"/>
    <x v="32"/>
    <n v="4"/>
    <s v="Company D"/>
    <x v="7"/>
    <s v="Texas"/>
    <s v="Item 1"/>
    <n v="399"/>
    <n v="1"/>
    <n v="399"/>
  </r>
  <r>
    <s v="0105"/>
    <x v="32"/>
    <n v="11"/>
    <s v="Company K"/>
    <x v="0"/>
    <s v="New Mexico"/>
    <s v="Item 4"/>
    <n v="159"/>
    <n v="0"/>
    <n v="0"/>
  </r>
  <r>
    <s v="0106"/>
    <x v="32"/>
    <n v="2"/>
    <s v="Company B"/>
    <x v="7"/>
    <s v="Texas"/>
    <s v="Item 4"/>
    <n v="159"/>
    <n v="5"/>
    <n v="795"/>
  </r>
  <r>
    <s v="0107"/>
    <x v="32"/>
    <n v="7"/>
    <s v="Company G"/>
    <x v="2"/>
    <s v="California"/>
    <s v="Item 4"/>
    <n v="159"/>
    <n v="5"/>
    <n v="795"/>
  </r>
  <r>
    <s v="0108"/>
    <x v="32"/>
    <n v="15"/>
    <s v="Company O"/>
    <x v="6"/>
    <s v="New Mexico"/>
    <s v="Item 1"/>
    <n v="399"/>
    <n v="2"/>
    <n v="798"/>
  </r>
  <r>
    <s v="0109"/>
    <x v="32"/>
    <n v="20"/>
    <s v="Company T"/>
    <x v="3"/>
    <s v="Arizona"/>
    <s v="Item 4"/>
    <n v="159"/>
    <n v="7"/>
    <n v="1113"/>
  </r>
  <r>
    <s v="0110"/>
    <x v="33"/>
    <n v="16"/>
    <s v="Company P"/>
    <x v="3"/>
    <s v="Arizona"/>
    <s v="Item 2"/>
    <n v="199"/>
    <n v="6"/>
    <n v="1194"/>
  </r>
  <r>
    <s v="0111"/>
    <x v="33"/>
    <n v="19"/>
    <s v="Company S"/>
    <x v="4"/>
    <s v="Arizona"/>
    <s v="Item 1"/>
    <n v="399"/>
    <n v="6"/>
    <n v="2394"/>
  </r>
  <r>
    <s v="0112"/>
    <x v="34"/>
    <n v="1"/>
    <s v="Company A"/>
    <x v="1"/>
    <s v="Texas"/>
    <s v="Item 1"/>
    <n v="399"/>
    <n v="2"/>
    <n v="798"/>
  </r>
  <r>
    <s v="0113"/>
    <x v="35"/>
    <n v="17"/>
    <s v="Company Q"/>
    <x v="3"/>
    <s v="Arizona"/>
    <s v="Item 1"/>
    <n v="399"/>
    <n v="5"/>
    <n v="1995"/>
  </r>
  <r>
    <s v="0114"/>
    <x v="35"/>
    <n v="9"/>
    <s v="Company I"/>
    <x v="2"/>
    <s v="California"/>
    <s v="Item 4"/>
    <n v="159"/>
    <n v="4"/>
    <n v="636"/>
  </r>
  <r>
    <s v="0115"/>
    <x v="35"/>
    <n v="2"/>
    <s v="Company B"/>
    <x v="7"/>
    <s v="Texas"/>
    <s v="Item 3"/>
    <n v="69"/>
    <n v="7"/>
    <n v="483"/>
  </r>
  <r>
    <s v="0116"/>
    <x v="35"/>
    <n v="14"/>
    <s v="Company N"/>
    <x v="0"/>
    <s v="New Mexico"/>
    <s v="Item 3"/>
    <n v="69"/>
    <n v="7"/>
    <n v="483"/>
  </r>
  <r>
    <s v="0117"/>
    <x v="35"/>
    <n v="14"/>
    <s v="Company N"/>
    <x v="0"/>
    <s v="New Mexico"/>
    <s v="Item 1"/>
    <n v="399"/>
    <n v="7"/>
    <n v="2793"/>
  </r>
  <r>
    <s v="0118"/>
    <x v="36"/>
    <n v="5"/>
    <s v="Company E"/>
    <x v="1"/>
    <s v="Texas"/>
    <s v="Item 5"/>
    <n v="289"/>
    <n v="2"/>
    <n v="578"/>
  </r>
  <r>
    <s v="0119"/>
    <x v="36"/>
    <n v="5"/>
    <s v="Company E"/>
    <x v="1"/>
    <s v="Texas"/>
    <s v="Item 2"/>
    <n v="199"/>
    <n v="2"/>
    <n v="398"/>
  </r>
  <r>
    <s v="0120"/>
    <x v="36"/>
    <n v="14"/>
    <s v="Company N"/>
    <x v="0"/>
    <s v="New Mexico"/>
    <s v="Item 4"/>
    <n v="159"/>
    <n v="3"/>
    <n v="477"/>
  </r>
  <r>
    <s v="0121"/>
    <x v="37"/>
    <n v="15"/>
    <s v="Company O"/>
    <x v="0"/>
    <s v="New Mexico"/>
    <s v="Item 2"/>
    <n v="199"/>
    <n v="3"/>
    <n v="597"/>
  </r>
  <r>
    <s v="0122"/>
    <x v="38"/>
    <n v="8"/>
    <s v="Company H"/>
    <x v="5"/>
    <s v="California"/>
    <s v="Item 3"/>
    <n v="69"/>
    <n v="6"/>
    <n v="414"/>
  </r>
  <r>
    <s v="0123"/>
    <x v="38"/>
    <n v="2"/>
    <s v="Company B"/>
    <x v="1"/>
    <s v="Texas"/>
    <s v="Item 5"/>
    <n v="289"/>
    <n v="6"/>
    <n v="1734"/>
  </r>
  <r>
    <s v="0124"/>
    <x v="38"/>
    <n v="4"/>
    <s v="Company D"/>
    <x v="7"/>
    <s v="Texas"/>
    <s v="Item 5"/>
    <n v="289"/>
    <n v="7"/>
    <n v="2023"/>
  </r>
  <r>
    <s v="0125"/>
    <x v="38"/>
    <n v="10"/>
    <s v="Company J"/>
    <x v="2"/>
    <s v="California"/>
    <s v="Item 4"/>
    <n v="159"/>
    <n v="0"/>
    <n v="0"/>
  </r>
  <r>
    <s v="0126"/>
    <x v="38"/>
    <n v="18"/>
    <s v="Company R"/>
    <x v="3"/>
    <s v="Arizona"/>
    <s v="Item 1"/>
    <n v="399"/>
    <n v="4"/>
    <n v="1596"/>
  </r>
  <r>
    <s v="0127"/>
    <x v="38"/>
    <n v="8"/>
    <s v="Company H"/>
    <x v="5"/>
    <s v="California"/>
    <s v="Item 4"/>
    <n v="159"/>
    <n v="4"/>
    <n v="636"/>
  </r>
  <r>
    <s v="0128"/>
    <x v="39"/>
    <n v="11"/>
    <s v="Company K"/>
    <x v="6"/>
    <s v="New Mexico"/>
    <s v="Item 2"/>
    <n v="199"/>
    <n v="0"/>
    <n v="0"/>
  </r>
  <r>
    <s v="0129"/>
    <x v="40"/>
    <n v="6"/>
    <s v="Company F"/>
    <x v="2"/>
    <s v="California"/>
    <s v="Item 2"/>
    <n v="199"/>
    <n v="8"/>
    <n v="1592"/>
  </r>
  <r>
    <s v="0130"/>
    <x v="41"/>
    <n v="16"/>
    <s v="Company P"/>
    <x v="3"/>
    <s v="Arizona"/>
    <s v="Item 2"/>
    <n v="199"/>
    <n v="0"/>
    <n v="0"/>
  </r>
  <r>
    <s v="0131"/>
    <x v="41"/>
    <n v="10"/>
    <s v="Company J"/>
    <x v="2"/>
    <s v="California"/>
    <s v="Item 1"/>
    <n v="399"/>
    <n v="3"/>
    <n v="1197"/>
  </r>
  <r>
    <s v="0132"/>
    <x v="41"/>
    <n v="7"/>
    <s v="Company G"/>
    <x v="2"/>
    <s v="California"/>
    <s v="Item 4"/>
    <n v="159"/>
    <n v="9"/>
    <n v="1431"/>
  </r>
  <r>
    <s v="0133"/>
    <x v="41"/>
    <n v="12"/>
    <s v="Company L"/>
    <x v="0"/>
    <s v="New Mexico"/>
    <s v="Item 1"/>
    <n v="399"/>
    <n v="9"/>
    <n v="3591"/>
  </r>
  <r>
    <s v="0134"/>
    <x v="42"/>
    <n v="13"/>
    <s v="Company M"/>
    <x v="0"/>
    <s v="New Mexico"/>
    <s v="Item 4"/>
    <n v="159"/>
    <n v="7"/>
    <n v="1113"/>
  </r>
  <r>
    <s v="0135"/>
    <x v="42"/>
    <n v="16"/>
    <s v="Company P"/>
    <x v="3"/>
    <s v="Arizona"/>
    <s v="Item 3"/>
    <n v="69"/>
    <n v="5"/>
    <n v="345"/>
  </r>
  <r>
    <s v="0136"/>
    <x v="43"/>
    <n v="6"/>
    <s v="Company F"/>
    <x v="5"/>
    <s v="California"/>
    <s v="Item 2"/>
    <n v="199"/>
    <n v="9"/>
    <n v="1791"/>
  </r>
  <r>
    <s v="0137"/>
    <x v="43"/>
    <n v="12"/>
    <s v="Company L"/>
    <x v="6"/>
    <s v="New Mexico"/>
    <s v="Item 1"/>
    <n v="399"/>
    <n v="3"/>
    <n v="1197"/>
  </r>
  <r>
    <s v="0138"/>
    <x v="43"/>
    <n v="14"/>
    <s v="Company N"/>
    <x v="6"/>
    <s v="New Mexico"/>
    <s v="Item 1"/>
    <n v="399"/>
    <n v="3"/>
    <n v="1197"/>
  </r>
  <r>
    <s v="0139"/>
    <x v="43"/>
    <n v="13"/>
    <s v="Company M"/>
    <x v="0"/>
    <s v="New Mexico"/>
    <s v="Item 3"/>
    <n v="69"/>
    <n v="4"/>
    <n v="276"/>
  </r>
  <r>
    <s v="0140"/>
    <x v="43"/>
    <n v="15"/>
    <s v="Company O"/>
    <x v="6"/>
    <s v="New Mexico"/>
    <s v="Item 1"/>
    <n v="399"/>
    <n v="8"/>
    <n v="3192"/>
  </r>
  <r>
    <s v="0141"/>
    <x v="43"/>
    <n v="10"/>
    <s v="Company J"/>
    <x v="2"/>
    <s v="California"/>
    <s v="Item 4"/>
    <n v="159"/>
    <n v="8"/>
    <n v="1272"/>
  </r>
  <r>
    <s v="0142"/>
    <x v="43"/>
    <n v="10"/>
    <s v="Company J"/>
    <x v="2"/>
    <s v="California"/>
    <s v="Item 5"/>
    <n v="289"/>
    <n v="4"/>
    <n v="1156"/>
  </r>
  <r>
    <s v="0143"/>
    <x v="43"/>
    <n v="7"/>
    <s v="Company G"/>
    <x v="5"/>
    <s v="California"/>
    <s v="Item 5"/>
    <n v="289"/>
    <n v="5"/>
    <n v="1445"/>
  </r>
  <r>
    <s v="0144"/>
    <x v="43"/>
    <n v="13"/>
    <s v="Company M"/>
    <x v="6"/>
    <s v="New Mexico"/>
    <s v="Item 4"/>
    <n v="159"/>
    <n v="2"/>
    <n v="318"/>
  </r>
  <r>
    <s v="0145"/>
    <x v="43"/>
    <n v="6"/>
    <s v="Company F"/>
    <x v="2"/>
    <s v="California"/>
    <s v="Item 2"/>
    <n v="199"/>
    <n v="6"/>
    <n v="1194"/>
  </r>
  <r>
    <s v="0146"/>
    <x v="43"/>
    <n v="8"/>
    <s v="Company H"/>
    <x v="5"/>
    <s v="California"/>
    <s v="Item 2"/>
    <n v="199"/>
    <n v="2"/>
    <n v="398"/>
  </r>
  <r>
    <s v="0147"/>
    <x v="43"/>
    <n v="13"/>
    <s v="Company M"/>
    <x v="6"/>
    <s v="New Mexico"/>
    <s v="Item 4"/>
    <n v="159"/>
    <n v="5"/>
    <n v="795"/>
  </r>
  <r>
    <s v="0148"/>
    <x v="43"/>
    <n v="2"/>
    <s v="Company B"/>
    <x v="7"/>
    <s v="Texas"/>
    <s v="Item 1"/>
    <n v="399"/>
    <n v="2"/>
    <n v="798"/>
  </r>
  <r>
    <s v="0149"/>
    <x v="43"/>
    <n v="12"/>
    <s v="Company L"/>
    <x v="6"/>
    <s v="New Mexico"/>
    <s v="Item 5"/>
    <n v="289"/>
    <n v="8"/>
    <n v="2312"/>
  </r>
  <r>
    <s v="0150"/>
    <x v="43"/>
    <n v="8"/>
    <s v="Company H"/>
    <x v="5"/>
    <s v="California"/>
    <s v="Item 2"/>
    <n v="199"/>
    <n v="1"/>
    <n v="199"/>
  </r>
  <r>
    <s v="0151"/>
    <x v="43"/>
    <n v="20"/>
    <s v="Company T"/>
    <x v="3"/>
    <s v="Arizona"/>
    <s v="Item 2"/>
    <n v="199"/>
    <n v="8"/>
    <n v="1592"/>
  </r>
  <r>
    <s v="0152"/>
    <x v="43"/>
    <n v="12"/>
    <s v="Company L"/>
    <x v="0"/>
    <s v="New Mexico"/>
    <s v="Item 4"/>
    <n v="159"/>
    <n v="6"/>
    <n v="954"/>
  </r>
  <r>
    <s v="0153"/>
    <x v="43"/>
    <n v="2"/>
    <s v="Company B"/>
    <x v="7"/>
    <s v="Texas"/>
    <s v="Item 5"/>
    <n v="289"/>
    <n v="2"/>
    <n v="578"/>
  </r>
  <r>
    <s v="0154"/>
    <x v="44"/>
    <n v="8"/>
    <s v="Company H"/>
    <x v="2"/>
    <s v="California"/>
    <s v="Item 3"/>
    <n v="69"/>
    <n v="8"/>
    <n v="552"/>
  </r>
  <r>
    <s v="0155"/>
    <x v="45"/>
    <n v="15"/>
    <s v="Company O"/>
    <x v="0"/>
    <s v="New Mexico"/>
    <s v="Item 2"/>
    <n v="199"/>
    <n v="9"/>
    <n v="1791"/>
  </r>
  <r>
    <s v="0156"/>
    <x v="45"/>
    <n v="18"/>
    <s v="Company R"/>
    <x v="4"/>
    <s v="Arizona"/>
    <s v="Item 4"/>
    <n v="159"/>
    <n v="4"/>
    <n v="636"/>
  </r>
  <r>
    <s v="0157"/>
    <x v="46"/>
    <n v="13"/>
    <s v="Company M"/>
    <x v="0"/>
    <s v="New Mexico"/>
    <s v="Item 5"/>
    <n v="289"/>
    <n v="3"/>
    <n v="867"/>
  </r>
  <r>
    <s v="0158"/>
    <x v="46"/>
    <n v="11"/>
    <s v="Company K"/>
    <x v="6"/>
    <s v="New Mexico"/>
    <s v="Item 2"/>
    <n v="199"/>
    <n v="4"/>
    <n v="796"/>
  </r>
  <r>
    <s v="0159"/>
    <x v="46"/>
    <n v="20"/>
    <s v="Company T"/>
    <x v="3"/>
    <s v="Arizona"/>
    <s v="Item 4"/>
    <n v="159"/>
    <n v="6"/>
    <n v="954"/>
  </r>
  <r>
    <s v="0160"/>
    <x v="46"/>
    <n v="1"/>
    <s v="Company A"/>
    <x v="1"/>
    <s v="Texas"/>
    <s v="Item 2"/>
    <n v="199"/>
    <n v="9"/>
    <n v="1791"/>
  </r>
  <r>
    <s v="0161"/>
    <x v="46"/>
    <n v="8"/>
    <s v="Company H"/>
    <x v="5"/>
    <s v="California"/>
    <s v="Item 2"/>
    <n v="199"/>
    <n v="2"/>
    <n v="398"/>
  </r>
  <r>
    <s v="0162"/>
    <x v="46"/>
    <n v="15"/>
    <s v="Company O"/>
    <x v="6"/>
    <s v="New Mexico"/>
    <s v="Item 3"/>
    <n v="69"/>
    <n v="5"/>
    <n v="345"/>
  </r>
  <r>
    <s v="0163"/>
    <x v="46"/>
    <n v="19"/>
    <s v="Company S"/>
    <x v="3"/>
    <s v="Arizona"/>
    <s v="Item 5"/>
    <n v="289"/>
    <n v="7"/>
    <n v="2023"/>
  </r>
  <r>
    <s v="0164"/>
    <x v="47"/>
    <n v="13"/>
    <s v="Company M"/>
    <x v="6"/>
    <s v="New Mexico"/>
    <s v="Item 3"/>
    <n v="69"/>
    <n v="1"/>
    <n v="69"/>
  </r>
  <r>
    <s v="0165"/>
    <x v="47"/>
    <n v="4"/>
    <s v="Company D"/>
    <x v="1"/>
    <s v="Texas"/>
    <s v="Item 4"/>
    <n v="159"/>
    <n v="1"/>
    <n v="159"/>
  </r>
  <r>
    <s v="0166"/>
    <x v="48"/>
    <n v="15"/>
    <s v="Company O"/>
    <x v="0"/>
    <s v="New Mexico"/>
    <s v="Item 3"/>
    <n v="69"/>
    <n v="0"/>
    <n v="0"/>
  </r>
  <r>
    <s v="0167"/>
    <x v="48"/>
    <n v="12"/>
    <s v="Company L"/>
    <x v="6"/>
    <s v="New Mexico"/>
    <s v="Item 3"/>
    <n v="69"/>
    <n v="1"/>
    <n v="69"/>
  </r>
  <r>
    <s v="0168"/>
    <x v="48"/>
    <n v="7"/>
    <s v="Company G"/>
    <x v="2"/>
    <s v="California"/>
    <s v="Item 4"/>
    <n v="159"/>
    <n v="2"/>
    <n v="318"/>
  </r>
  <r>
    <s v="0169"/>
    <x v="48"/>
    <n v="10"/>
    <s v="Company J"/>
    <x v="5"/>
    <s v="California"/>
    <s v="Item 3"/>
    <n v="69"/>
    <n v="4"/>
    <n v="276"/>
  </r>
  <r>
    <s v="0170"/>
    <x v="48"/>
    <n v="6"/>
    <s v="Company F"/>
    <x v="5"/>
    <s v="California"/>
    <s v="Item 3"/>
    <n v="69"/>
    <n v="3"/>
    <n v="207"/>
  </r>
  <r>
    <s v="0171"/>
    <x v="49"/>
    <n v="8"/>
    <s v="Company H"/>
    <x v="5"/>
    <s v="California"/>
    <s v="Item 1"/>
    <n v="399"/>
    <n v="6"/>
    <n v="2394"/>
  </r>
  <r>
    <s v="0172"/>
    <x v="49"/>
    <n v="11"/>
    <s v="Company K"/>
    <x v="0"/>
    <s v="New Mexico"/>
    <s v="Item 3"/>
    <n v="69"/>
    <n v="5"/>
    <n v="345"/>
  </r>
  <r>
    <s v="0173"/>
    <x v="49"/>
    <n v="2"/>
    <s v="Company B"/>
    <x v="7"/>
    <s v="Texas"/>
    <s v="Item 1"/>
    <n v="399"/>
    <n v="1"/>
    <n v="399"/>
  </r>
  <r>
    <s v="0174"/>
    <x v="49"/>
    <n v="6"/>
    <s v="Company F"/>
    <x v="5"/>
    <s v="California"/>
    <s v="Item 1"/>
    <n v="399"/>
    <n v="6"/>
    <n v="2394"/>
  </r>
  <r>
    <s v="0175"/>
    <x v="50"/>
    <n v="11"/>
    <s v="Company K"/>
    <x v="0"/>
    <s v="New Mexico"/>
    <s v="Item 5"/>
    <n v="289"/>
    <n v="5"/>
    <n v="1445"/>
  </r>
  <r>
    <s v="0176"/>
    <x v="51"/>
    <n v="13"/>
    <s v="Company M"/>
    <x v="6"/>
    <s v="New Mexico"/>
    <s v="Item 2"/>
    <n v="199"/>
    <n v="6"/>
    <n v="1194"/>
  </r>
  <r>
    <s v="0177"/>
    <x v="51"/>
    <n v="8"/>
    <s v="Company H"/>
    <x v="5"/>
    <s v="California"/>
    <s v="Item 5"/>
    <n v="289"/>
    <n v="1"/>
    <n v="289"/>
  </r>
  <r>
    <s v="0178"/>
    <x v="51"/>
    <n v="13"/>
    <s v="Company M"/>
    <x v="0"/>
    <s v="New Mexico"/>
    <s v="Item 4"/>
    <n v="159"/>
    <n v="1"/>
    <n v="159"/>
  </r>
  <r>
    <s v="0179"/>
    <x v="51"/>
    <n v="1"/>
    <s v="Company A"/>
    <x v="1"/>
    <s v="Texas"/>
    <s v="Item 5"/>
    <n v="289"/>
    <n v="2"/>
    <n v="578"/>
  </r>
  <r>
    <s v="0180"/>
    <x v="51"/>
    <n v="20"/>
    <s v="Company T"/>
    <x v="3"/>
    <s v="Arizona"/>
    <s v="Item 3"/>
    <n v="69"/>
    <n v="3"/>
    <n v="207"/>
  </r>
  <r>
    <s v="0181"/>
    <x v="51"/>
    <n v="20"/>
    <s v="Company T"/>
    <x v="4"/>
    <s v="Arizona"/>
    <s v="Item 3"/>
    <n v="69"/>
    <n v="1"/>
    <n v="69"/>
  </r>
  <r>
    <s v="0182"/>
    <x v="51"/>
    <n v="1"/>
    <s v="Company A"/>
    <x v="1"/>
    <s v="Texas"/>
    <s v="Item 4"/>
    <n v="159"/>
    <n v="2"/>
    <n v="318"/>
  </r>
  <r>
    <s v="0183"/>
    <x v="52"/>
    <n v="10"/>
    <s v="Company J"/>
    <x v="2"/>
    <s v="California"/>
    <s v="Item 2"/>
    <n v="199"/>
    <n v="2"/>
    <n v="398"/>
  </r>
  <r>
    <s v="0184"/>
    <x v="53"/>
    <n v="12"/>
    <s v="Company L"/>
    <x v="6"/>
    <s v="New Mexico"/>
    <s v="Item 4"/>
    <n v="159"/>
    <n v="7"/>
    <n v="1113"/>
  </r>
  <r>
    <s v="0185"/>
    <x v="53"/>
    <n v="4"/>
    <s v="Company D"/>
    <x v="7"/>
    <s v="Texas"/>
    <s v="Item 1"/>
    <n v="399"/>
    <n v="5"/>
    <n v="1995"/>
  </r>
  <r>
    <s v="0186"/>
    <x v="53"/>
    <n v="5"/>
    <s v="Company E"/>
    <x v="7"/>
    <s v="Texas"/>
    <s v="Item 5"/>
    <n v="289"/>
    <n v="4"/>
    <n v="1156"/>
  </r>
  <r>
    <s v="0187"/>
    <x v="54"/>
    <n v="17"/>
    <s v="Company Q"/>
    <x v="3"/>
    <s v="Arizona"/>
    <s v="Item 1"/>
    <n v="399"/>
    <n v="9"/>
    <n v="3591"/>
  </r>
  <r>
    <s v="0188"/>
    <x v="54"/>
    <n v="17"/>
    <s v="Company Q"/>
    <x v="4"/>
    <s v="Arizona"/>
    <s v="Item 2"/>
    <n v="199"/>
    <n v="6"/>
    <n v="1194"/>
  </r>
  <r>
    <s v="0189"/>
    <x v="55"/>
    <n v="20"/>
    <s v="Company T"/>
    <x v="3"/>
    <s v="Arizona"/>
    <s v="Item 1"/>
    <n v="399"/>
    <n v="8"/>
    <n v="3192"/>
  </r>
  <r>
    <s v="0190"/>
    <x v="55"/>
    <n v="5"/>
    <s v="Company E"/>
    <x v="1"/>
    <s v="Texas"/>
    <s v="Item 2"/>
    <n v="199"/>
    <n v="5"/>
    <n v="995"/>
  </r>
  <r>
    <s v="0191"/>
    <x v="55"/>
    <n v="11"/>
    <s v="Company K"/>
    <x v="0"/>
    <s v="New Mexico"/>
    <s v="Item 4"/>
    <n v="159"/>
    <n v="4"/>
    <n v="636"/>
  </r>
  <r>
    <s v="0192"/>
    <x v="56"/>
    <n v="12"/>
    <s v="Company L"/>
    <x v="6"/>
    <s v="New Mexico"/>
    <s v="Item 1"/>
    <n v="399"/>
    <n v="0"/>
    <n v="0"/>
  </r>
  <r>
    <s v="0193"/>
    <x v="57"/>
    <n v="9"/>
    <s v="Company I"/>
    <x v="5"/>
    <s v="California"/>
    <s v="Item 4"/>
    <n v="159"/>
    <n v="1"/>
    <n v="159"/>
  </r>
  <r>
    <s v="0194"/>
    <x v="57"/>
    <n v="4"/>
    <s v="Company D"/>
    <x v="1"/>
    <s v="Texas"/>
    <s v="Item 2"/>
    <n v="199"/>
    <n v="0"/>
    <n v="0"/>
  </r>
  <r>
    <s v="0195"/>
    <x v="57"/>
    <n v="15"/>
    <s v="Company O"/>
    <x v="6"/>
    <s v="New Mexico"/>
    <s v="Item 4"/>
    <n v="159"/>
    <n v="8"/>
    <n v="1272"/>
  </r>
  <r>
    <s v="0196"/>
    <x v="58"/>
    <n v="6"/>
    <s v="Company F"/>
    <x v="5"/>
    <s v="California"/>
    <s v="Item 5"/>
    <n v="289"/>
    <n v="9"/>
    <n v="2601"/>
  </r>
  <r>
    <s v="0197"/>
    <x v="59"/>
    <n v="18"/>
    <s v="Company R"/>
    <x v="4"/>
    <s v="Arizona"/>
    <s v="Item 3"/>
    <n v="69"/>
    <n v="8"/>
    <n v="552"/>
  </r>
  <r>
    <s v="0198"/>
    <x v="59"/>
    <n v="18"/>
    <s v="Company R"/>
    <x v="3"/>
    <s v="Arizona"/>
    <s v="Item 4"/>
    <n v="159"/>
    <n v="6"/>
    <n v="954"/>
  </r>
  <r>
    <s v="0199"/>
    <x v="60"/>
    <n v="17"/>
    <s v="Company Q"/>
    <x v="4"/>
    <s v="Arizona"/>
    <s v="Item 4"/>
    <n v="159"/>
    <n v="4"/>
    <n v="636"/>
  </r>
  <r>
    <s v="0200"/>
    <x v="61"/>
    <n v="12"/>
    <s v="Company L"/>
    <x v="6"/>
    <s v="New Mexico"/>
    <s v="Item 2"/>
    <n v="199"/>
    <n v="4"/>
    <n v="796"/>
  </r>
  <r>
    <s v="0201"/>
    <x v="62"/>
    <n v="18"/>
    <s v="Company R"/>
    <x v="3"/>
    <s v="Arizona"/>
    <s v="Item 5"/>
    <n v="289"/>
    <n v="5"/>
    <n v="1445"/>
  </r>
  <r>
    <s v="0202"/>
    <x v="63"/>
    <n v="9"/>
    <s v="Company I"/>
    <x v="2"/>
    <s v="California"/>
    <s v="Item 2"/>
    <n v="199"/>
    <n v="0"/>
    <n v="0"/>
  </r>
  <r>
    <s v="0203"/>
    <x v="64"/>
    <n v="12"/>
    <s v="Company L"/>
    <x v="0"/>
    <s v="New Mexico"/>
    <s v="Item 5"/>
    <n v="289"/>
    <n v="7"/>
    <n v="2023"/>
  </r>
  <r>
    <s v="0204"/>
    <x v="65"/>
    <n v="2"/>
    <s v="Company B"/>
    <x v="1"/>
    <s v="Texas"/>
    <s v="Item 2"/>
    <n v="199"/>
    <n v="2"/>
    <n v="398"/>
  </r>
  <r>
    <s v="0205"/>
    <x v="66"/>
    <n v="19"/>
    <s v="Company S"/>
    <x v="4"/>
    <s v="Arizona"/>
    <s v="Item 2"/>
    <n v="199"/>
    <n v="5"/>
    <n v="995"/>
  </r>
  <r>
    <s v="0206"/>
    <x v="66"/>
    <n v="5"/>
    <s v="Company E"/>
    <x v="7"/>
    <s v="Texas"/>
    <s v="Item 1"/>
    <n v="399"/>
    <n v="6"/>
    <n v="2394"/>
  </r>
  <r>
    <s v="0207"/>
    <x v="66"/>
    <n v="18"/>
    <s v="Company R"/>
    <x v="3"/>
    <s v="Arizona"/>
    <s v="Item 2"/>
    <n v="199"/>
    <n v="6"/>
    <n v="1194"/>
  </r>
  <r>
    <s v="0208"/>
    <x v="66"/>
    <n v="6"/>
    <s v="Company F"/>
    <x v="2"/>
    <s v="California"/>
    <s v="Item 2"/>
    <n v="199"/>
    <n v="9"/>
    <n v="1791"/>
  </r>
  <r>
    <s v="0209"/>
    <x v="66"/>
    <n v="16"/>
    <s v="Company P"/>
    <x v="4"/>
    <s v="Arizona"/>
    <s v="Item 4"/>
    <n v="159"/>
    <n v="3"/>
    <n v="477"/>
  </r>
  <r>
    <s v="0210"/>
    <x v="66"/>
    <n v="14"/>
    <s v="Company N"/>
    <x v="0"/>
    <s v="New Mexico"/>
    <s v="Item 1"/>
    <n v="399"/>
    <n v="8"/>
    <n v="3192"/>
  </r>
  <r>
    <s v="0211"/>
    <x v="66"/>
    <n v="4"/>
    <s v="Company D"/>
    <x v="7"/>
    <s v="Texas"/>
    <s v="Item 3"/>
    <n v="69"/>
    <n v="4"/>
    <n v="276"/>
  </r>
  <r>
    <s v="0212"/>
    <x v="66"/>
    <n v="2"/>
    <s v="Company B"/>
    <x v="1"/>
    <s v="Texas"/>
    <s v="Item 2"/>
    <n v="199"/>
    <n v="0"/>
    <n v="0"/>
  </r>
  <r>
    <s v="0213"/>
    <x v="67"/>
    <n v="1"/>
    <s v="Company A"/>
    <x v="7"/>
    <s v="Texas"/>
    <s v="Item 4"/>
    <n v="159"/>
    <n v="2"/>
    <n v="318"/>
  </r>
  <r>
    <s v="0214"/>
    <x v="68"/>
    <n v="5"/>
    <s v="Company E"/>
    <x v="7"/>
    <s v="Texas"/>
    <s v="Item 3"/>
    <n v="69"/>
    <n v="6"/>
    <n v="414"/>
  </r>
  <r>
    <s v="0215"/>
    <x v="69"/>
    <n v="3"/>
    <s v="Company C"/>
    <x v="1"/>
    <s v="Texas"/>
    <s v="Item 2"/>
    <n v="199"/>
    <n v="3"/>
    <n v="597"/>
  </r>
  <r>
    <s v="0216"/>
    <x v="69"/>
    <n v="18"/>
    <s v="Company R"/>
    <x v="3"/>
    <s v="Arizona"/>
    <s v="Item 3"/>
    <n v="69"/>
    <n v="9"/>
    <n v="621"/>
  </r>
  <r>
    <s v="0217"/>
    <x v="69"/>
    <n v="12"/>
    <s v="Company L"/>
    <x v="6"/>
    <s v="New Mexico"/>
    <s v="Item 5"/>
    <n v="289"/>
    <n v="4"/>
    <n v="1156"/>
  </r>
  <r>
    <s v="0218"/>
    <x v="69"/>
    <n v="8"/>
    <s v="Company H"/>
    <x v="5"/>
    <s v="California"/>
    <s v="Item 4"/>
    <n v="159"/>
    <n v="2"/>
    <n v="318"/>
  </r>
  <r>
    <s v="0219"/>
    <x v="69"/>
    <n v="7"/>
    <s v="Company G"/>
    <x v="5"/>
    <s v="California"/>
    <s v="Item 4"/>
    <n v="159"/>
    <n v="1"/>
    <n v="159"/>
  </r>
  <r>
    <s v="0220"/>
    <x v="69"/>
    <n v="17"/>
    <s v="Company Q"/>
    <x v="4"/>
    <s v="Arizona"/>
    <s v="Item 4"/>
    <n v="159"/>
    <n v="2"/>
    <n v="318"/>
  </r>
  <r>
    <s v="0221"/>
    <x v="69"/>
    <n v="13"/>
    <s v="Company M"/>
    <x v="0"/>
    <s v="New Mexico"/>
    <s v="Item 4"/>
    <n v="159"/>
    <n v="3"/>
    <n v="477"/>
  </r>
  <r>
    <s v="0222"/>
    <x v="69"/>
    <n v="4"/>
    <s v="Company D"/>
    <x v="1"/>
    <s v="Texas"/>
    <s v="Item 2"/>
    <n v="199"/>
    <n v="8"/>
    <n v="1592"/>
  </r>
  <r>
    <s v="0223"/>
    <x v="69"/>
    <n v="10"/>
    <s v="Company J"/>
    <x v="5"/>
    <s v="California"/>
    <s v="Item 4"/>
    <n v="159"/>
    <n v="8"/>
    <n v="1272"/>
  </r>
  <r>
    <s v="0224"/>
    <x v="69"/>
    <n v="9"/>
    <s v="Company I"/>
    <x v="2"/>
    <s v="California"/>
    <s v="Item 1"/>
    <n v="399"/>
    <n v="6"/>
    <n v="2394"/>
  </r>
  <r>
    <s v="0225"/>
    <x v="69"/>
    <n v="2"/>
    <s v="Company B"/>
    <x v="1"/>
    <s v="Texas"/>
    <s v="Item 1"/>
    <n v="399"/>
    <n v="9"/>
    <n v="3591"/>
  </r>
  <r>
    <s v="0226"/>
    <x v="70"/>
    <n v="14"/>
    <s v="Company N"/>
    <x v="0"/>
    <s v="New Mexico"/>
    <s v="Item 1"/>
    <n v="399"/>
    <n v="1"/>
    <n v="399"/>
  </r>
  <r>
    <s v="0227"/>
    <x v="71"/>
    <n v="14"/>
    <s v="Company N"/>
    <x v="0"/>
    <s v="New Mexico"/>
    <s v="Item 1"/>
    <n v="399"/>
    <n v="1"/>
    <n v="399"/>
  </r>
  <r>
    <s v="0228"/>
    <x v="72"/>
    <n v="1"/>
    <s v="Company A"/>
    <x v="7"/>
    <s v="Texas"/>
    <s v="Item 5"/>
    <n v="289"/>
    <n v="2"/>
    <n v="578"/>
  </r>
  <r>
    <s v="0229"/>
    <x v="72"/>
    <n v="17"/>
    <s v="Company Q"/>
    <x v="3"/>
    <s v="Arizona"/>
    <s v="Item 5"/>
    <n v="289"/>
    <n v="8"/>
    <n v="2312"/>
  </r>
  <r>
    <s v="0230"/>
    <x v="73"/>
    <n v="3"/>
    <s v="Company C"/>
    <x v="1"/>
    <s v="Texas"/>
    <s v="Item 1"/>
    <n v="399"/>
    <n v="6"/>
    <n v="2394"/>
  </r>
  <r>
    <s v="0231"/>
    <x v="73"/>
    <n v="19"/>
    <s v="Company S"/>
    <x v="3"/>
    <s v="Arizona"/>
    <s v="Item 2"/>
    <n v="199"/>
    <n v="6"/>
    <n v="1194"/>
  </r>
  <r>
    <s v="0232"/>
    <x v="73"/>
    <n v="7"/>
    <s v="Company G"/>
    <x v="5"/>
    <s v="California"/>
    <s v="Item 1"/>
    <n v="399"/>
    <n v="9"/>
    <n v="3591"/>
  </r>
  <r>
    <s v="0233"/>
    <x v="73"/>
    <n v="9"/>
    <s v="Company I"/>
    <x v="5"/>
    <s v="California"/>
    <s v="Item 3"/>
    <n v="69"/>
    <n v="8"/>
    <n v="552"/>
  </r>
  <r>
    <s v="0234"/>
    <x v="74"/>
    <n v="15"/>
    <s v="Company O"/>
    <x v="6"/>
    <s v="New Mexico"/>
    <s v="Item 2"/>
    <n v="199"/>
    <n v="2"/>
    <n v="398"/>
  </r>
  <r>
    <s v="0235"/>
    <x v="74"/>
    <n v="2"/>
    <s v="Company B"/>
    <x v="1"/>
    <s v="Texas"/>
    <s v="Item 5"/>
    <n v="289"/>
    <n v="3"/>
    <n v="867"/>
  </r>
  <r>
    <s v="0236"/>
    <x v="74"/>
    <n v="20"/>
    <s v="Company T"/>
    <x v="4"/>
    <s v="Arizona"/>
    <s v="Item 3"/>
    <n v="69"/>
    <n v="8"/>
    <n v="552"/>
  </r>
  <r>
    <s v="0237"/>
    <x v="74"/>
    <n v="4"/>
    <s v="Company D"/>
    <x v="1"/>
    <s v="Texas"/>
    <s v="Item 3"/>
    <n v="69"/>
    <n v="7"/>
    <n v="483"/>
  </r>
  <r>
    <s v="0238"/>
    <x v="74"/>
    <n v="7"/>
    <s v="Company G"/>
    <x v="2"/>
    <s v="California"/>
    <s v="Item 2"/>
    <n v="199"/>
    <n v="3"/>
    <n v="597"/>
  </r>
  <r>
    <s v="0239"/>
    <x v="74"/>
    <n v="16"/>
    <s v="Company P"/>
    <x v="4"/>
    <s v="Arizona"/>
    <s v="Item 1"/>
    <n v="399"/>
    <n v="9"/>
    <n v="3591"/>
  </r>
  <r>
    <s v="0240"/>
    <x v="74"/>
    <n v="18"/>
    <s v="Company R"/>
    <x v="4"/>
    <s v="Arizona"/>
    <s v="Item 2"/>
    <n v="199"/>
    <n v="5"/>
    <n v="995"/>
  </r>
  <r>
    <s v="0241"/>
    <x v="74"/>
    <n v="4"/>
    <s v="Company D"/>
    <x v="1"/>
    <s v="Texas"/>
    <s v="Item 3"/>
    <n v="69"/>
    <n v="5"/>
    <n v="345"/>
  </r>
  <r>
    <s v="0242"/>
    <x v="75"/>
    <n v="2"/>
    <s v="Company B"/>
    <x v="1"/>
    <s v="Texas"/>
    <s v="Item 5"/>
    <n v="289"/>
    <n v="0"/>
    <n v="0"/>
  </r>
  <r>
    <s v="0243"/>
    <x v="75"/>
    <n v="20"/>
    <s v="Company T"/>
    <x v="3"/>
    <s v="Arizona"/>
    <s v="Item 2"/>
    <n v="199"/>
    <n v="4"/>
    <n v="796"/>
  </r>
  <r>
    <s v="0244"/>
    <x v="75"/>
    <n v="4"/>
    <s v="Company D"/>
    <x v="1"/>
    <s v="Texas"/>
    <s v="Item 4"/>
    <n v="159"/>
    <n v="2"/>
    <n v="318"/>
  </r>
  <r>
    <s v="0245"/>
    <x v="76"/>
    <n v="19"/>
    <s v="Company S"/>
    <x v="3"/>
    <s v="Arizona"/>
    <s v="Item 4"/>
    <n v="159"/>
    <n v="0"/>
    <n v="0"/>
  </r>
  <r>
    <s v="0246"/>
    <x v="76"/>
    <n v="20"/>
    <s v="Company T"/>
    <x v="3"/>
    <s v="Arizona"/>
    <s v="Item 5"/>
    <n v="289"/>
    <n v="4"/>
    <n v="1156"/>
  </r>
  <r>
    <s v="0247"/>
    <x v="76"/>
    <n v="6"/>
    <s v="Company F"/>
    <x v="2"/>
    <s v="California"/>
    <s v="Item 5"/>
    <n v="289"/>
    <n v="2"/>
    <n v="578"/>
  </r>
  <r>
    <s v="0248"/>
    <x v="76"/>
    <n v="18"/>
    <s v="Company R"/>
    <x v="4"/>
    <s v="Arizona"/>
    <s v="Item 3"/>
    <n v="69"/>
    <n v="5"/>
    <n v="345"/>
  </r>
  <r>
    <s v="0249"/>
    <x v="76"/>
    <n v="19"/>
    <s v="Company S"/>
    <x v="3"/>
    <s v="Arizona"/>
    <s v="Item 1"/>
    <n v="399"/>
    <n v="3"/>
    <n v="1197"/>
  </r>
  <r>
    <s v="0250"/>
    <x v="76"/>
    <n v="8"/>
    <s v="Company H"/>
    <x v="2"/>
    <s v="California"/>
    <s v="Item 4"/>
    <n v="159"/>
    <n v="7"/>
    <n v="1113"/>
  </r>
  <r>
    <s v="0251"/>
    <x v="76"/>
    <n v="2"/>
    <s v="Company B"/>
    <x v="7"/>
    <s v="Texas"/>
    <s v="Item 1"/>
    <n v="399"/>
    <n v="9"/>
    <n v="3591"/>
  </r>
  <r>
    <s v="0252"/>
    <x v="76"/>
    <n v="14"/>
    <s v="Company N"/>
    <x v="0"/>
    <s v="New Mexico"/>
    <s v="Item 2"/>
    <n v="199"/>
    <n v="2"/>
    <n v="398"/>
  </r>
  <r>
    <s v="0253"/>
    <x v="76"/>
    <n v="16"/>
    <s v="Company P"/>
    <x v="3"/>
    <s v="Arizona"/>
    <s v="Item 1"/>
    <n v="399"/>
    <n v="5"/>
    <n v="1995"/>
  </r>
  <r>
    <s v="0254"/>
    <x v="77"/>
    <n v="6"/>
    <s v="Company F"/>
    <x v="2"/>
    <s v="California"/>
    <s v="Item 4"/>
    <n v="159"/>
    <n v="4"/>
    <n v="636"/>
  </r>
  <r>
    <s v="0255"/>
    <x v="77"/>
    <n v="5"/>
    <s v="Company E"/>
    <x v="7"/>
    <s v="Texas"/>
    <s v="Item 2"/>
    <n v="199"/>
    <n v="9"/>
    <n v="1791"/>
  </r>
  <r>
    <s v="0256"/>
    <x v="77"/>
    <n v="18"/>
    <s v="Company R"/>
    <x v="3"/>
    <s v="Arizona"/>
    <s v="Item 4"/>
    <n v="159"/>
    <n v="2"/>
    <n v="318"/>
  </r>
  <r>
    <s v="0257"/>
    <x v="77"/>
    <n v="2"/>
    <s v="Company B"/>
    <x v="1"/>
    <s v="Texas"/>
    <s v="Item 3"/>
    <n v="69"/>
    <n v="8"/>
    <n v="552"/>
  </r>
  <r>
    <s v="0258"/>
    <x v="78"/>
    <n v="17"/>
    <s v="Company Q"/>
    <x v="4"/>
    <s v="Arizona"/>
    <s v="Item 1"/>
    <n v="399"/>
    <n v="5"/>
    <n v="1995"/>
  </r>
  <r>
    <s v="0259"/>
    <x v="78"/>
    <n v="16"/>
    <s v="Company P"/>
    <x v="3"/>
    <s v="Arizona"/>
    <s v="Item 5"/>
    <n v="289"/>
    <n v="1"/>
    <n v="289"/>
  </r>
  <r>
    <s v="0260"/>
    <x v="78"/>
    <n v="14"/>
    <s v="Company N"/>
    <x v="0"/>
    <s v="New Mexico"/>
    <s v="Item 3"/>
    <n v="69"/>
    <n v="9"/>
    <n v="621"/>
  </r>
  <r>
    <s v="0261"/>
    <x v="79"/>
    <n v="4"/>
    <s v="Company D"/>
    <x v="1"/>
    <s v="Texas"/>
    <s v="Item 2"/>
    <n v="199"/>
    <n v="8"/>
    <n v="1592"/>
  </r>
  <r>
    <s v="0262"/>
    <x v="80"/>
    <n v="8"/>
    <s v="Company H"/>
    <x v="5"/>
    <s v="California"/>
    <s v="Item 4"/>
    <n v="159"/>
    <n v="1"/>
    <n v="159"/>
  </r>
  <r>
    <s v="0263"/>
    <x v="81"/>
    <n v="7"/>
    <s v="Company G"/>
    <x v="5"/>
    <s v="California"/>
    <s v="Item 4"/>
    <n v="159"/>
    <n v="5"/>
    <n v="795"/>
  </r>
  <r>
    <s v="0264"/>
    <x v="82"/>
    <n v="17"/>
    <s v="Company Q"/>
    <x v="4"/>
    <s v="Arizona"/>
    <s v="Item 2"/>
    <n v="199"/>
    <n v="1"/>
    <n v="199"/>
  </r>
  <r>
    <s v="0265"/>
    <x v="82"/>
    <n v="17"/>
    <s v="Company Q"/>
    <x v="3"/>
    <s v="Arizona"/>
    <s v="Item 5"/>
    <n v="289"/>
    <n v="7"/>
    <n v="2023"/>
  </r>
  <r>
    <s v="0266"/>
    <x v="83"/>
    <n v="12"/>
    <s v="Company L"/>
    <x v="6"/>
    <s v="New Mexico"/>
    <s v="Item 3"/>
    <n v="69"/>
    <n v="4"/>
    <n v="276"/>
  </r>
  <r>
    <s v="0267"/>
    <x v="83"/>
    <n v="16"/>
    <s v="Company P"/>
    <x v="3"/>
    <s v="Arizona"/>
    <s v="Item 2"/>
    <n v="199"/>
    <n v="8"/>
    <n v="1592"/>
  </r>
  <r>
    <s v="0268"/>
    <x v="83"/>
    <n v="4"/>
    <s v="Company D"/>
    <x v="7"/>
    <s v="Texas"/>
    <s v="Item 2"/>
    <n v="199"/>
    <n v="1"/>
    <n v="199"/>
  </r>
  <r>
    <s v="0269"/>
    <x v="83"/>
    <n v="20"/>
    <s v="Company T"/>
    <x v="3"/>
    <s v="Arizona"/>
    <s v="Item 2"/>
    <n v="199"/>
    <n v="6"/>
    <n v="1194"/>
  </r>
  <r>
    <s v="0270"/>
    <x v="83"/>
    <n v="14"/>
    <s v="Company N"/>
    <x v="6"/>
    <s v="New Mexico"/>
    <s v="Item 1"/>
    <n v="399"/>
    <n v="9"/>
    <n v="3591"/>
  </r>
  <r>
    <s v="0271"/>
    <x v="83"/>
    <n v="14"/>
    <s v="Company N"/>
    <x v="0"/>
    <s v="New Mexico"/>
    <s v="Item 2"/>
    <n v="199"/>
    <n v="3"/>
    <n v="597"/>
  </r>
  <r>
    <s v="0272"/>
    <x v="83"/>
    <n v="15"/>
    <s v="Company O"/>
    <x v="6"/>
    <s v="New Mexico"/>
    <s v="Item 5"/>
    <n v="289"/>
    <n v="7"/>
    <n v="2023"/>
  </r>
  <r>
    <s v="0273"/>
    <x v="83"/>
    <n v="3"/>
    <s v="Company C"/>
    <x v="7"/>
    <s v="Texas"/>
    <s v="Item 2"/>
    <n v="199"/>
    <n v="9"/>
    <n v="1791"/>
  </r>
  <r>
    <s v="0274"/>
    <x v="83"/>
    <n v="7"/>
    <s v="Company G"/>
    <x v="2"/>
    <s v="California"/>
    <s v="Item 2"/>
    <n v="199"/>
    <n v="3"/>
    <n v="597"/>
  </r>
  <r>
    <s v="0275"/>
    <x v="83"/>
    <n v="7"/>
    <s v="Company G"/>
    <x v="5"/>
    <s v="California"/>
    <s v="Item 5"/>
    <n v="289"/>
    <n v="0"/>
    <n v="0"/>
  </r>
  <r>
    <s v="0276"/>
    <x v="83"/>
    <n v="2"/>
    <s v="Company B"/>
    <x v="1"/>
    <s v="Texas"/>
    <s v="Item 4"/>
    <n v="159"/>
    <n v="7"/>
    <n v="1113"/>
  </r>
  <r>
    <s v="0277"/>
    <x v="84"/>
    <n v="16"/>
    <s v="Company P"/>
    <x v="3"/>
    <s v="Arizona"/>
    <s v="Item 5"/>
    <n v="289"/>
    <n v="3"/>
    <n v="867"/>
  </r>
  <r>
    <s v="0278"/>
    <x v="84"/>
    <n v="6"/>
    <s v="Company F"/>
    <x v="2"/>
    <s v="California"/>
    <s v="Item 1"/>
    <n v="399"/>
    <n v="8"/>
    <n v="3192"/>
  </r>
  <r>
    <s v="0279"/>
    <x v="84"/>
    <n v="9"/>
    <s v="Company I"/>
    <x v="2"/>
    <s v="California"/>
    <s v="Item 3"/>
    <n v="69"/>
    <n v="9"/>
    <n v="621"/>
  </r>
  <r>
    <s v="0280"/>
    <x v="84"/>
    <n v="16"/>
    <s v="Company P"/>
    <x v="4"/>
    <s v="Arizona"/>
    <s v="Item 2"/>
    <n v="199"/>
    <n v="1"/>
    <n v="199"/>
  </r>
  <r>
    <s v="0281"/>
    <x v="84"/>
    <n v="20"/>
    <s v="Company T"/>
    <x v="4"/>
    <s v="Arizona"/>
    <s v="Item 3"/>
    <n v="69"/>
    <n v="3"/>
    <n v="207"/>
  </r>
  <r>
    <s v="0282"/>
    <x v="85"/>
    <n v="16"/>
    <s v="Company P"/>
    <x v="3"/>
    <s v="Arizona"/>
    <s v="Item 4"/>
    <n v="159"/>
    <n v="6"/>
    <n v="954"/>
  </r>
  <r>
    <s v="0283"/>
    <x v="85"/>
    <n v="20"/>
    <s v="Company T"/>
    <x v="4"/>
    <s v="Arizona"/>
    <s v="Item 4"/>
    <n v="159"/>
    <n v="0"/>
    <n v="0"/>
  </r>
  <r>
    <s v="0284"/>
    <x v="85"/>
    <n v="2"/>
    <s v="Company B"/>
    <x v="1"/>
    <s v="Texas"/>
    <s v="Item 4"/>
    <n v="159"/>
    <n v="4"/>
    <n v="636"/>
  </r>
  <r>
    <s v="0285"/>
    <x v="85"/>
    <n v="11"/>
    <s v="Company K"/>
    <x v="0"/>
    <s v="New Mexico"/>
    <s v="Item 5"/>
    <n v="289"/>
    <n v="3"/>
    <n v="867"/>
  </r>
  <r>
    <s v="0286"/>
    <x v="85"/>
    <n v="13"/>
    <s v="Company M"/>
    <x v="6"/>
    <s v="New Mexico"/>
    <s v="Item 3"/>
    <n v="69"/>
    <n v="6"/>
    <n v="414"/>
  </r>
  <r>
    <s v="0287"/>
    <x v="85"/>
    <n v="4"/>
    <s v="Company D"/>
    <x v="1"/>
    <s v="Texas"/>
    <s v="Item 5"/>
    <n v="289"/>
    <n v="7"/>
    <n v="2023"/>
  </r>
  <r>
    <s v="0288"/>
    <x v="85"/>
    <n v="3"/>
    <s v="Company C"/>
    <x v="7"/>
    <s v="Texas"/>
    <s v="Item 4"/>
    <n v="159"/>
    <n v="2"/>
    <n v="318"/>
  </r>
  <r>
    <s v="0289"/>
    <x v="86"/>
    <n v="20"/>
    <s v="Company T"/>
    <x v="4"/>
    <s v="Arizona"/>
    <s v="Item 5"/>
    <n v="289"/>
    <n v="1"/>
    <n v="289"/>
  </r>
  <r>
    <s v="0290"/>
    <x v="87"/>
    <n v="3"/>
    <s v="Company C"/>
    <x v="1"/>
    <s v="Texas"/>
    <s v="Item 4"/>
    <n v="159"/>
    <n v="9"/>
    <n v="1431"/>
  </r>
  <r>
    <s v="0291"/>
    <x v="88"/>
    <n v="19"/>
    <s v="Company S"/>
    <x v="3"/>
    <s v="Arizona"/>
    <s v="Item 3"/>
    <n v="69"/>
    <n v="3"/>
    <n v="207"/>
  </r>
  <r>
    <s v="0292"/>
    <x v="88"/>
    <n v="1"/>
    <s v="Company A"/>
    <x v="7"/>
    <s v="Texas"/>
    <s v="Item 4"/>
    <n v="159"/>
    <n v="0"/>
    <n v="0"/>
  </r>
  <r>
    <s v="0293"/>
    <x v="88"/>
    <n v="2"/>
    <s v="Company B"/>
    <x v="1"/>
    <s v="Texas"/>
    <s v="Item 2"/>
    <n v="199"/>
    <n v="7"/>
    <n v="1393"/>
  </r>
  <r>
    <s v="0294"/>
    <x v="88"/>
    <n v="16"/>
    <s v="Company P"/>
    <x v="3"/>
    <s v="Arizona"/>
    <s v="Item 4"/>
    <n v="159"/>
    <n v="2"/>
    <n v="318"/>
  </r>
  <r>
    <s v="0295"/>
    <x v="89"/>
    <n v="7"/>
    <s v="Company G"/>
    <x v="5"/>
    <s v="California"/>
    <s v="Item 3"/>
    <n v="69"/>
    <n v="3"/>
    <n v="207"/>
  </r>
  <r>
    <s v="0296"/>
    <x v="89"/>
    <n v="9"/>
    <s v="Company I"/>
    <x v="2"/>
    <s v="California"/>
    <s v="Item 3"/>
    <n v="69"/>
    <n v="4"/>
    <n v="276"/>
  </r>
  <r>
    <s v="0297"/>
    <x v="89"/>
    <n v="14"/>
    <s v="Company N"/>
    <x v="0"/>
    <s v="New Mexico"/>
    <s v="Item 1"/>
    <n v="399"/>
    <n v="5"/>
    <n v="1995"/>
  </r>
  <r>
    <s v="0298"/>
    <x v="89"/>
    <n v="13"/>
    <s v="Company M"/>
    <x v="6"/>
    <s v="New Mexico"/>
    <s v="Item 3"/>
    <n v="69"/>
    <n v="4"/>
    <n v="276"/>
  </r>
  <r>
    <s v="0299"/>
    <x v="89"/>
    <n v="12"/>
    <s v="Company L"/>
    <x v="0"/>
    <s v="New Mexico"/>
    <s v="Item 2"/>
    <n v="199"/>
    <n v="8"/>
    <n v="1592"/>
  </r>
  <r>
    <s v="0300"/>
    <x v="90"/>
    <n v="7"/>
    <s v="Company G"/>
    <x v="2"/>
    <s v="California"/>
    <s v="Item 3"/>
    <n v="69"/>
    <n v="2"/>
    <n v="138"/>
  </r>
  <r>
    <s v="0301"/>
    <x v="91"/>
    <n v="10"/>
    <s v="Company J"/>
    <x v="2"/>
    <s v="California"/>
    <s v="Item 1"/>
    <n v="399"/>
    <n v="9"/>
    <n v="3591"/>
  </r>
  <r>
    <s v="0302"/>
    <x v="92"/>
    <n v="6"/>
    <s v="Company F"/>
    <x v="5"/>
    <s v="California"/>
    <s v="Item 3"/>
    <n v="69"/>
    <n v="6"/>
    <n v="414"/>
  </r>
  <r>
    <s v="0303"/>
    <x v="93"/>
    <n v="20"/>
    <s v="Company T"/>
    <x v="3"/>
    <s v="Arizona"/>
    <s v="Item 4"/>
    <n v="159"/>
    <n v="0"/>
    <n v="0"/>
  </r>
  <r>
    <s v="0304"/>
    <x v="93"/>
    <n v="2"/>
    <s v="Company B"/>
    <x v="7"/>
    <s v="Texas"/>
    <s v="Item 3"/>
    <n v="69"/>
    <n v="1"/>
    <n v="69"/>
  </r>
  <r>
    <s v="0305"/>
    <x v="94"/>
    <n v="8"/>
    <s v="Company H"/>
    <x v="5"/>
    <s v="California"/>
    <s v="Item 5"/>
    <n v="289"/>
    <n v="9"/>
    <n v="2601"/>
  </r>
  <r>
    <s v="0306"/>
    <x v="94"/>
    <n v="1"/>
    <s v="Company A"/>
    <x v="1"/>
    <s v="Texas"/>
    <s v="Item 4"/>
    <n v="159"/>
    <n v="3"/>
    <n v="477"/>
  </r>
  <r>
    <s v="0307"/>
    <x v="94"/>
    <n v="4"/>
    <s v="Company D"/>
    <x v="1"/>
    <s v="Texas"/>
    <s v="Item 2"/>
    <n v="199"/>
    <n v="5"/>
    <n v="995"/>
  </r>
  <r>
    <s v="0308"/>
    <x v="94"/>
    <n v="12"/>
    <s v="Company L"/>
    <x v="0"/>
    <s v="New Mexico"/>
    <s v="Item 2"/>
    <n v="199"/>
    <n v="6"/>
    <n v="1194"/>
  </r>
  <r>
    <s v="0309"/>
    <x v="95"/>
    <n v="15"/>
    <s v="Company O"/>
    <x v="0"/>
    <s v="New Mexico"/>
    <s v="Item 5"/>
    <n v="289"/>
    <n v="8"/>
    <n v="2312"/>
  </r>
  <r>
    <s v="0310"/>
    <x v="95"/>
    <n v="6"/>
    <s v="Company F"/>
    <x v="5"/>
    <s v="California"/>
    <s v="Item 3"/>
    <n v="69"/>
    <n v="0"/>
    <n v="0"/>
  </r>
  <r>
    <s v="0311"/>
    <x v="96"/>
    <n v="19"/>
    <s v="Company S"/>
    <x v="3"/>
    <s v="Arizona"/>
    <s v="Item 5"/>
    <n v="289"/>
    <n v="5"/>
    <n v="1445"/>
  </r>
  <r>
    <s v="0312"/>
    <x v="96"/>
    <n v="18"/>
    <s v="Company R"/>
    <x v="3"/>
    <s v="Arizona"/>
    <s v="Item 2"/>
    <n v="199"/>
    <n v="0"/>
    <n v="0"/>
  </r>
  <r>
    <s v="0313"/>
    <x v="96"/>
    <n v="7"/>
    <s v="Company G"/>
    <x v="2"/>
    <s v="California"/>
    <s v="Item 2"/>
    <n v="199"/>
    <n v="9"/>
    <n v="1791"/>
  </r>
  <r>
    <s v="0314"/>
    <x v="96"/>
    <n v="2"/>
    <s v="Company B"/>
    <x v="7"/>
    <s v="Texas"/>
    <s v="Item 2"/>
    <n v="199"/>
    <n v="5"/>
    <n v="995"/>
  </r>
  <r>
    <s v="0315"/>
    <x v="97"/>
    <n v="19"/>
    <s v="Company S"/>
    <x v="3"/>
    <s v="Arizona"/>
    <s v="Item 2"/>
    <n v="199"/>
    <n v="9"/>
    <n v="1791"/>
  </r>
  <r>
    <s v="0316"/>
    <x v="97"/>
    <n v="19"/>
    <s v="Company S"/>
    <x v="3"/>
    <s v="Arizona"/>
    <s v="Item 2"/>
    <n v="199"/>
    <n v="8"/>
    <n v="1592"/>
  </r>
  <r>
    <s v="0317"/>
    <x v="98"/>
    <n v="2"/>
    <s v="Company B"/>
    <x v="1"/>
    <s v="Texas"/>
    <s v="Item 2"/>
    <n v="199"/>
    <n v="3"/>
    <n v="597"/>
  </r>
  <r>
    <s v="0318"/>
    <x v="98"/>
    <n v="5"/>
    <s v="Company E"/>
    <x v="7"/>
    <s v="Texas"/>
    <s v="Item 2"/>
    <n v="199"/>
    <n v="4"/>
    <n v="796"/>
  </r>
  <r>
    <s v="0319"/>
    <x v="99"/>
    <n v="14"/>
    <s v="Company N"/>
    <x v="0"/>
    <s v="New Mexico"/>
    <s v="Item 3"/>
    <n v="69"/>
    <n v="3"/>
    <n v="207"/>
  </r>
  <r>
    <s v="0320"/>
    <x v="100"/>
    <n v="12"/>
    <s v="Company L"/>
    <x v="6"/>
    <s v="New Mexico"/>
    <s v="Item 3"/>
    <n v="69"/>
    <n v="0"/>
    <n v="0"/>
  </r>
  <r>
    <s v="0321"/>
    <x v="101"/>
    <n v="9"/>
    <s v="Company I"/>
    <x v="2"/>
    <s v="California"/>
    <s v="Item 1"/>
    <n v="399"/>
    <n v="1"/>
    <n v="399"/>
  </r>
  <r>
    <s v="0322"/>
    <x v="102"/>
    <n v="2"/>
    <s v="Company B"/>
    <x v="1"/>
    <s v="Texas"/>
    <s v="Item 5"/>
    <n v="289"/>
    <n v="8"/>
    <n v="2312"/>
  </r>
  <r>
    <s v="0323"/>
    <x v="102"/>
    <n v="19"/>
    <s v="Company S"/>
    <x v="3"/>
    <s v="Arizona"/>
    <s v="Item 5"/>
    <n v="289"/>
    <n v="3"/>
    <n v="867"/>
  </r>
  <r>
    <s v="0324"/>
    <x v="103"/>
    <n v="17"/>
    <s v="Company Q"/>
    <x v="4"/>
    <s v="Arizona"/>
    <s v="Item 4"/>
    <n v="159"/>
    <n v="4"/>
    <n v="636"/>
  </r>
  <r>
    <s v="0325"/>
    <x v="103"/>
    <n v="14"/>
    <s v="Company N"/>
    <x v="6"/>
    <s v="New Mexico"/>
    <s v="Item 1"/>
    <n v="399"/>
    <n v="3"/>
    <n v="1197"/>
  </r>
  <r>
    <s v="0326"/>
    <x v="103"/>
    <n v="7"/>
    <s v="Company G"/>
    <x v="2"/>
    <s v="California"/>
    <s v="Item 3"/>
    <n v="69"/>
    <n v="2"/>
    <n v="138"/>
  </r>
  <r>
    <s v="0327"/>
    <x v="103"/>
    <n v="9"/>
    <s v="Company I"/>
    <x v="5"/>
    <s v="California"/>
    <s v="Item 2"/>
    <n v="199"/>
    <n v="9"/>
    <n v="1791"/>
  </r>
  <r>
    <s v="0328"/>
    <x v="103"/>
    <n v="8"/>
    <s v="Company H"/>
    <x v="2"/>
    <s v="California"/>
    <s v="Item 2"/>
    <n v="199"/>
    <n v="2"/>
    <n v="398"/>
  </r>
  <r>
    <s v="0329"/>
    <x v="103"/>
    <n v="14"/>
    <s v="Company N"/>
    <x v="0"/>
    <s v="New Mexico"/>
    <s v="Item 5"/>
    <n v="289"/>
    <n v="4"/>
    <n v="1156"/>
  </r>
  <r>
    <s v="0330"/>
    <x v="103"/>
    <n v="7"/>
    <s v="Company G"/>
    <x v="5"/>
    <s v="California"/>
    <s v="Item 1"/>
    <n v="399"/>
    <n v="8"/>
    <n v="3192"/>
  </r>
  <r>
    <s v="0331"/>
    <x v="103"/>
    <n v="10"/>
    <s v="Company J"/>
    <x v="5"/>
    <s v="California"/>
    <s v="Item 1"/>
    <n v="399"/>
    <n v="9"/>
    <n v="3591"/>
  </r>
  <r>
    <s v="0332"/>
    <x v="103"/>
    <n v="6"/>
    <s v="Company F"/>
    <x v="5"/>
    <s v="California"/>
    <s v="Item 2"/>
    <n v="199"/>
    <n v="8"/>
    <n v="1592"/>
  </r>
  <r>
    <s v="0333"/>
    <x v="103"/>
    <n v="18"/>
    <s v="Company R"/>
    <x v="3"/>
    <s v="Arizona"/>
    <s v="Item 1"/>
    <n v="399"/>
    <n v="4"/>
    <n v="1596"/>
  </r>
  <r>
    <s v="0334"/>
    <x v="104"/>
    <n v="4"/>
    <s v="Company D"/>
    <x v="7"/>
    <s v="Texas"/>
    <s v="Item 5"/>
    <n v="289"/>
    <n v="6"/>
    <n v="1734"/>
  </r>
  <r>
    <s v="0335"/>
    <x v="104"/>
    <n v="2"/>
    <s v="Company B"/>
    <x v="7"/>
    <s v="Texas"/>
    <s v="Item 3"/>
    <n v="69"/>
    <n v="9"/>
    <n v="621"/>
  </r>
  <r>
    <s v="0336"/>
    <x v="105"/>
    <n v="4"/>
    <s v="Company D"/>
    <x v="1"/>
    <s v="Texas"/>
    <s v="Item 4"/>
    <n v="159"/>
    <n v="9"/>
    <n v="1431"/>
  </r>
  <r>
    <s v="0337"/>
    <x v="106"/>
    <n v="11"/>
    <s v="Company K"/>
    <x v="6"/>
    <s v="New Mexico"/>
    <s v="Item 3"/>
    <n v="69"/>
    <n v="8"/>
    <n v="552"/>
  </r>
  <r>
    <s v="0338"/>
    <x v="106"/>
    <n v="13"/>
    <s v="Company M"/>
    <x v="0"/>
    <s v="New Mexico"/>
    <s v="Item 1"/>
    <n v="399"/>
    <n v="8"/>
    <n v="3192"/>
  </r>
  <r>
    <s v="0339"/>
    <x v="107"/>
    <n v="8"/>
    <s v="Company H"/>
    <x v="2"/>
    <s v="California"/>
    <s v="Item 3"/>
    <n v="69"/>
    <n v="6"/>
    <n v="414"/>
  </r>
  <r>
    <s v="0340"/>
    <x v="108"/>
    <n v="8"/>
    <s v="Company H"/>
    <x v="5"/>
    <s v="California"/>
    <s v="Item 4"/>
    <n v="159"/>
    <n v="6"/>
    <n v="954"/>
  </r>
  <r>
    <s v="0341"/>
    <x v="108"/>
    <n v="1"/>
    <s v="Company A"/>
    <x v="1"/>
    <s v="Texas"/>
    <s v="Item 5"/>
    <n v="289"/>
    <n v="3"/>
    <n v="867"/>
  </r>
  <r>
    <s v="0342"/>
    <x v="108"/>
    <n v="19"/>
    <s v="Company S"/>
    <x v="4"/>
    <s v="Arizona"/>
    <s v="Item 3"/>
    <n v="69"/>
    <n v="1"/>
    <n v="69"/>
  </r>
  <r>
    <s v="0343"/>
    <x v="108"/>
    <n v="5"/>
    <s v="Company E"/>
    <x v="1"/>
    <s v="Texas"/>
    <s v="Item 4"/>
    <n v="159"/>
    <n v="0"/>
    <n v="0"/>
  </r>
  <r>
    <s v="0344"/>
    <x v="108"/>
    <n v="9"/>
    <s v="Company I"/>
    <x v="2"/>
    <s v="California"/>
    <s v="Item 2"/>
    <n v="199"/>
    <n v="6"/>
    <n v="1194"/>
  </r>
  <r>
    <s v="0345"/>
    <x v="108"/>
    <n v="13"/>
    <s v="Company M"/>
    <x v="0"/>
    <s v="New Mexico"/>
    <s v="Item 2"/>
    <n v="199"/>
    <n v="2"/>
    <n v="398"/>
  </r>
  <r>
    <s v="0346"/>
    <x v="108"/>
    <n v="17"/>
    <s v="Company Q"/>
    <x v="3"/>
    <s v="Arizona"/>
    <s v="Item 3"/>
    <n v="69"/>
    <n v="2"/>
    <n v="138"/>
  </r>
  <r>
    <s v="0347"/>
    <x v="108"/>
    <n v="18"/>
    <s v="Company R"/>
    <x v="3"/>
    <s v="Arizona"/>
    <s v="Item 2"/>
    <n v="199"/>
    <n v="0"/>
    <n v="0"/>
  </r>
  <r>
    <s v="0348"/>
    <x v="108"/>
    <n v="19"/>
    <s v="Company S"/>
    <x v="3"/>
    <s v="Arizona"/>
    <s v="Item 5"/>
    <n v="289"/>
    <n v="1"/>
    <n v="289"/>
  </r>
  <r>
    <s v="0349"/>
    <x v="108"/>
    <n v="13"/>
    <s v="Company M"/>
    <x v="6"/>
    <s v="New Mexico"/>
    <s v="Item 4"/>
    <n v="159"/>
    <n v="5"/>
    <n v="795"/>
  </r>
  <r>
    <s v="0350"/>
    <x v="108"/>
    <n v="3"/>
    <s v="Company C"/>
    <x v="1"/>
    <s v="Texas"/>
    <s v="Item 1"/>
    <n v="399"/>
    <n v="1"/>
    <n v="399"/>
  </r>
  <r>
    <s v="0351"/>
    <x v="108"/>
    <n v="4"/>
    <s v="Company D"/>
    <x v="7"/>
    <s v="Texas"/>
    <s v="Item 3"/>
    <n v="69"/>
    <n v="6"/>
    <n v="414"/>
  </r>
  <r>
    <s v="0352"/>
    <x v="108"/>
    <n v="10"/>
    <s v="Company J"/>
    <x v="5"/>
    <s v="California"/>
    <s v="Item 4"/>
    <n v="159"/>
    <n v="9"/>
    <n v="1431"/>
  </r>
  <r>
    <s v="0353"/>
    <x v="109"/>
    <n v="4"/>
    <s v="Company D"/>
    <x v="1"/>
    <s v="Texas"/>
    <s v="Item 1"/>
    <n v="399"/>
    <n v="1"/>
    <n v="399"/>
  </r>
  <r>
    <s v="0354"/>
    <x v="109"/>
    <n v="5"/>
    <s v="Company E"/>
    <x v="1"/>
    <s v="Texas"/>
    <s v="Item 3"/>
    <n v="69"/>
    <n v="1"/>
    <n v="69"/>
  </r>
  <r>
    <s v="0355"/>
    <x v="109"/>
    <n v="17"/>
    <s v="Company Q"/>
    <x v="3"/>
    <s v="Arizona"/>
    <s v="Item 1"/>
    <n v="399"/>
    <n v="6"/>
    <n v="2394"/>
  </r>
  <r>
    <s v="0356"/>
    <x v="110"/>
    <n v="18"/>
    <s v="Company R"/>
    <x v="4"/>
    <s v="Arizona"/>
    <s v="Item 2"/>
    <n v="199"/>
    <n v="8"/>
    <n v="1592"/>
  </r>
  <r>
    <s v="0357"/>
    <x v="110"/>
    <n v="3"/>
    <s v="Company C"/>
    <x v="7"/>
    <s v="Texas"/>
    <s v="Item 1"/>
    <n v="399"/>
    <n v="2"/>
    <n v="798"/>
  </r>
  <r>
    <s v="0358"/>
    <x v="111"/>
    <n v="2"/>
    <s v="Company B"/>
    <x v="1"/>
    <s v="Texas"/>
    <s v="Item 3"/>
    <n v="69"/>
    <n v="2"/>
    <n v="138"/>
  </r>
  <r>
    <s v="0359"/>
    <x v="111"/>
    <n v="1"/>
    <s v="Company A"/>
    <x v="7"/>
    <s v="Texas"/>
    <s v="Item 1"/>
    <n v="399"/>
    <n v="5"/>
    <n v="1995"/>
  </r>
  <r>
    <s v="0360"/>
    <x v="111"/>
    <n v="19"/>
    <s v="Company S"/>
    <x v="3"/>
    <s v="Arizona"/>
    <s v="Item 2"/>
    <n v="199"/>
    <n v="9"/>
    <n v="1791"/>
  </r>
  <r>
    <s v="0361"/>
    <x v="111"/>
    <n v="10"/>
    <s v="Company J"/>
    <x v="2"/>
    <s v="California"/>
    <s v="Item 3"/>
    <n v="69"/>
    <n v="7"/>
    <n v="483"/>
  </r>
  <r>
    <s v="0362"/>
    <x v="111"/>
    <n v="5"/>
    <s v="Company E"/>
    <x v="1"/>
    <s v="Texas"/>
    <s v="Item 1"/>
    <n v="399"/>
    <n v="2"/>
    <n v="798"/>
  </r>
  <r>
    <s v="0363"/>
    <x v="111"/>
    <n v="5"/>
    <s v="Company E"/>
    <x v="7"/>
    <s v="Texas"/>
    <s v="Item 4"/>
    <n v="159"/>
    <n v="5"/>
    <n v="795"/>
  </r>
  <r>
    <s v="0364"/>
    <x v="111"/>
    <n v="16"/>
    <s v="Company P"/>
    <x v="4"/>
    <s v="Arizona"/>
    <s v="Item 4"/>
    <n v="159"/>
    <n v="9"/>
    <n v="1431"/>
  </r>
  <r>
    <s v="0365"/>
    <x v="112"/>
    <n v="7"/>
    <s v="Company G"/>
    <x v="2"/>
    <s v="California"/>
    <s v="Item 5"/>
    <n v="289"/>
    <n v="9"/>
    <n v="2601"/>
  </r>
  <r>
    <s v="0366"/>
    <x v="112"/>
    <n v="7"/>
    <s v="Company G"/>
    <x v="5"/>
    <s v="California"/>
    <s v="Item 3"/>
    <n v="69"/>
    <n v="0"/>
    <n v="0"/>
  </r>
  <r>
    <s v="0367"/>
    <x v="113"/>
    <n v="7"/>
    <s v="Company G"/>
    <x v="2"/>
    <s v="California"/>
    <s v="Item 5"/>
    <n v="289"/>
    <n v="2"/>
    <n v="578"/>
  </r>
  <r>
    <s v="0368"/>
    <x v="113"/>
    <n v="8"/>
    <s v="Company H"/>
    <x v="2"/>
    <s v="California"/>
    <s v="Item 5"/>
    <n v="289"/>
    <n v="6"/>
    <n v="1734"/>
  </r>
  <r>
    <s v="0369"/>
    <x v="113"/>
    <n v="6"/>
    <s v="Company F"/>
    <x v="5"/>
    <s v="California"/>
    <s v="Item 4"/>
    <n v="159"/>
    <n v="7"/>
    <n v="1113"/>
  </r>
  <r>
    <s v="0370"/>
    <x v="113"/>
    <n v="15"/>
    <s v="Company O"/>
    <x v="6"/>
    <s v="New Mexico"/>
    <s v="Item 2"/>
    <n v="199"/>
    <n v="4"/>
    <n v="796"/>
  </r>
  <r>
    <s v="0371"/>
    <x v="113"/>
    <n v="18"/>
    <s v="Company R"/>
    <x v="4"/>
    <s v="Arizona"/>
    <s v="Item 4"/>
    <n v="159"/>
    <n v="8"/>
    <n v="1272"/>
  </r>
  <r>
    <s v="0372"/>
    <x v="113"/>
    <n v="7"/>
    <s v="Company G"/>
    <x v="2"/>
    <s v="California"/>
    <s v="Item 5"/>
    <n v="289"/>
    <n v="8"/>
    <n v="2312"/>
  </r>
  <r>
    <s v="0373"/>
    <x v="113"/>
    <n v="15"/>
    <s v="Company O"/>
    <x v="0"/>
    <s v="New Mexico"/>
    <s v="Item 2"/>
    <n v="199"/>
    <n v="6"/>
    <n v="1194"/>
  </r>
  <r>
    <s v="0374"/>
    <x v="114"/>
    <n v="5"/>
    <s v="Company E"/>
    <x v="1"/>
    <s v="Texas"/>
    <s v="Item 1"/>
    <n v="399"/>
    <n v="3"/>
    <n v="1197"/>
  </r>
  <r>
    <s v="0375"/>
    <x v="114"/>
    <n v="15"/>
    <s v="Company O"/>
    <x v="6"/>
    <s v="New Mexico"/>
    <s v="Item 4"/>
    <n v="159"/>
    <n v="4"/>
    <n v="636"/>
  </r>
  <r>
    <s v="0376"/>
    <x v="114"/>
    <n v="16"/>
    <s v="Company P"/>
    <x v="4"/>
    <s v="Arizona"/>
    <s v="Item 3"/>
    <n v="69"/>
    <n v="3"/>
    <n v="207"/>
  </r>
  <r>
    <s v="0377"/>
    <x v="114"/>
    <n v="12"/>
    <s v="Company L"/>
    <x v="6"/>
    <s v="New Mexico"/>
    <s v="Item 2"/>
    <n v="199"/>
    <n v="6"/>
    <n v="1194"/>
  </r>
  <r>
    <s v="0378"/>
    <x v="114"/>
    <n v="11"/>
    <s v="Company K"/>
    <x v="0"/>
    <s v="New Mexico"/>
    <s v="Item 1"/>
    <n v="399"/>
    <n v="3"/>
    <n v="1197"/>
  </r>
  <r>
    <s v="0379"/>
    <x v="114"/>
    <n v="15"/>
    <s v="Company O"/>
    <x v="0"/>
    <s v="New Mexico"/>
    <s v="Item 4"/>
    <n v="159"/>
    <n v="0"/>
    <n v="0"/>
  </r>
  <r>
    <s v="0380"/>
    <x v="115"/>
    <n v="19"/>
    <s v="Company S"/>
    <x v="4"/>
    <s v="Arizona"/>
    <s v="Item 4"/>
    <n v="159"/>
    <n v="5"/>
    <n v="795"/>
  </r>
  <r>
    <s v="0381"/>
    <x v="116"/>
    <n v="5"/>
    <s v="Company E"/>
    <x v="1"/>
    <s v="Texas"/>
    <s v="Item 3"/>
    <n v="69"/>
    <n v="5"/>
    <n v="345"/>
  </r>
  <r>
    <s v="0382"/>
    <x v="117"/>
    <n v="7"/>
    <s v="Company G"/>
    <x v="5"/>
    <s v="California"/>
    <s v="Item 3"/>
    <n v="69"/>
    <n v="8"/>
    <n v="552"/>
  </r>
  <r>
    <s v="0383"/>
    <x v="117"/>
    <n v="2"/>
    <s v="Company B"/>
    <x v="1"/>
    <s v="Texas"/>
    <s v="Item 4"/>
    <n v="159"/>
    <n v="7"/>
    <n v="1113"/>
  </r>
  <r>
    <s v="0384"/>
    <x v="117"/>
    <n v="1"/>
    <s v="Company A"/>
    <x v="7"/>
    <s v="Texas"/>
    <s v="Item 4"/>
    <n v="159"/>
    <n v="5"/>
    <n v="795"/>
  </r>
  <r>
    <s v="0385"/>
    <x v="117"/>
    <n v="17"/>
    <s v="Company Q"/>
    <x v="4"/>
    <s v="Arizona"/>
    <s v="Item 5"/>
    <n v="289"/>
    <n v="3"/>
    <n v="867"/>
  </r>
  <r>
    <s v="0386"/>
    <x v="117"/>
    <n v="3"/>
    <s v="Company C"/>
    <x v="1"/>
    <s v="Texas"/>
    <s v="Item 1"/>
    <n v="399"/>
    <n v="2"/>
    <n v="798"/>
  </r>
  <r>
    <s v="0387"/>
    <x v="117"/>
    <n v="9"/>
    <s v="Company I"/>
    <x v="5"/>
    <s v="California"/>
    <s v="Item 4"/>
    <n v="159"/>
    <n v="8"/>
    <n v="1272"/>
  </r>
  <r>
    <s v="0388"/>
    <x v="117"/>
    <n v="20"/>
    <s v="Company T"/>
    <x v="4"/>
    <s v="Arizona"/>
    <s v="Item 3"/>
    <n v="69"/>
    <n v="4"/>
    <n v="276"/>
  </r>
  <r>
    <s v="0389"/>
    <x v="117"/>
    <n v="13"/>
    <s v="Company M"/>
    <x v="6"/>
    <s v="New Mexico"/>
    <s v="Item 5"/>
    <n v="289"/>
    <n v="3"/>
    <n v="867"/>
  </r>
  <r>
    <s v="0390"/>
    <x v="117"/>
    <n v="1"/>
    <s v="Company A"/>
    <x v="7"/>
    <s v="Texas"/>
    <s v="Item 5"/>
    <n v="289"/>
    <n v="4"/>
    <n v="1156"/>
  </r>
  <r>
    <s v="0391"/>
    <x v="117"/>
    <n v="10"/>
    <s v="Company J"/>
    <x v="5"/>
    <s v="California"/>
    <s v="Item 2"/>
    <n v="199"/>
    <n v="0"/>
    <n v="0"/>
  </r>
  <r>
    <s v="0392"/>
    <x v="118"/>
    <n v="8"/>
    <s v="Company H"/>
    <x v="2"/>
    <s v="California"/>
    <s v="Item 5"/>
    <n v="289"/>
    <n v="0"/>
    <n v="0"/>
  </r>
  <r>
    <s v="0393"/>
    <x v="118"/>
    <n v="14"/>
    <s v="Company N"/>
    <x v="6"/>
    <s v="New Mexico"/>
    <s v="Item 3"/>
    <n v="69"/>
    <n v="7"/>
    <n v="483"/>
  </r>
  <r>
    <s v="0394"/>
    <x v="119"/>
    <n v="18"/>
    <s v="Company R"/>
    <x v="3"/>
    <s v="Arizona"/>
    <s v="Item 2"/>
    <n v="199"/>
    <n v="3"/>
    <n v="597"/>
  </r>
  <r>
    <s v="0395"/>
    <x v="120"/>
    <n v="18"/>
    <s v="Company R"/>
    <x v="3"/>
    <s v="Arizona"/>
    <s v="Item 3"/>
    <n v="69"/>
    <n v="3"/>
    <n v="207"/>
  </r>
  <r>
    <s v="0396"/>
    <x v="121"/>
    <n v="14"/>
    <s v="Company N"/>
    <x v="6"/>
    <s v="New Mexico"/>
    <s v="Item 4"/>
    <n v="159"/>
    <n v="5"/>
    <n v="795"/>
  </r>
  <r>
    <s v="0397"/>
    <x v="121"/>
    <n v="19"/>
    <s v="Company S"/>
    <x v="4"/>
    <s v="Arizona"/>
    <s v="Item 5"/>
    <n v="289"/>
    <n v="1"/>
    <n v="289"/>
  </r>
  <r>
    <s v="0398"/>
    <x v="122"/>
    <n v="18"/>
    <s v="Company R"/>
    <x v="4"/>
    <s v="Arizona"/>
    <s v="Item 4"/>
    <n v="159"/>
    <n v="0"/>
    <n v="0"/>
  </r>
  <r>
    <s v="0399"/>
    <x v="122"/>
    <n v="5"/>
    <s v="Company E"/>
    <x v="7"/>
    <s v="Texas"/>
    <s v="Item 1"/>
    <n v="399"/>
    <n v="7"/>
    <n v="2793"/>
  </r>
  <r>
    <s v="0400"/>
    <x v="122"/>
    <n v="19"/>
    <s v="Company S"/>
    <x v="3"/>
    <s v="Arizona"/>
    <s v="Item 5"/>
    <n v="289"/>
    <n v="6"/>
    <n v="1734"/>
  </r>
  <r>
    <s v="0401"/>
    <x v="123"/>
    <n v="5"/>
    <s v="Company E"/>
    <x v="1"/>
    <s v="Texas"/>
    <s v="Item 3"/>
    <n v="69"/>
    <n v="0"/>
    <n v="0"/>
  </r>
  <r>
    <s v="0402"/>
    <x v="124"/>
    <n v="16"/>
    <s v="Company P"/>
    <x v="4"/>
    <s v="Arizona"/>
    <s v="Item 5"/>
    <n v="289"/>
    <n v="8"/>
    <n v="2312"/>
  </r>
  <r>
    <s v="0403"/>
    <x v="124"/>
    <n v="12"/>
    <s v="Company L"/>
    <x v="6"/>
    <s v="New Mexico"/>
    <s v="Item 1"/>
    <n v="399"/>
    <n v="6"/>
    <n v="2394"/>
  </r>
  <r>
    <s v="0404"/>
    <x v="125"/>
    <n v="5"/>
    <s v="Company E"/>
    <x v="1"/>
    <s v="Texas"/>
    <s v="Item 4"/>
    <n v="159"/>
    <n v="9"/>
    <n v="1431"/>
  </r>
  <r>
    <s v="0405"/>
    <x v="125"/>
    <n v="1"/>
    <s v="Company A"/>
    <x v="1"/>
    <s v="Texas"/>
    <s v="Item 4"/>
    <n v="159"/>
    <n v="5"/>
    <n v="795"/>
  </r>
  <r>
    <s v="0406"/>
    <x v="125"/>
    <n v="6"/>
    <s v="Company F"/>
    <x v="5"/>
    <s v="California"/>
    <s v="Item 4"/>
    <n v="159"/>
    <n v="8"/>
    <n v="1272"/>
  </r>
  <r>
    <s v="0407"/>
    <x v="125"/>
    <n v="16"/>
    <s v="Company P"/>
    <x v="4"/>
    <s v="Arizona"/>
    <s v="Item 3"/>
    <n v="69"/>
    <n v="7"/>
    <n v="483"/>
  </r>
  <r>
    <s v="0408"/>
    <x v="125"/>
    <n v="4"/>
    <s v="Company D"/>
    <x v="7"/>
    <s v="Texas"/>
    <s v="Item 5"/>
    <n v="289"/>
    <n v="6"/>
    <n v="1734"/>
  </r>
  <r>
    <s v="0409"/>
    <x v="125"/>
    <n v="16"/>
    <s v="Company P"/>
    <x v="3"/>
    <s v="Arizona"/>
    <s v="Item 2"/>
    <n v="199"/>
    <n v="3"/>
    <n v="597"/>
  </r>
  <r>
    <s v="0410"/>
    <x v="125"/>
    <n v="16"/>
    <s v="Company P"/>
    <x v="4"/>
    <s v="Arizona"/>
    <s v="Item 4"/>
    <n v="159"/>
    <n v="4"/>
    <n v="636"/>
  </r>
  <r>
    <s v="0411"/>
    <x v="125"/>
    <n v="8"/>
    <s v="Company H"/>
    <x v="5"/>
    <s v="California"/>
    <s v="Item 4"/>
    <n v="159"/>
    <n v="4"/>
    <n v="636"/>
  </r>
  <r>
    <s v="0412"/>
    <x v="125"/>
    <n v="13"/>
    <s v="Company M"/>
    <x v="0"/>
    <s v="New Mexico"/>
    <s v="Item 3"/>
    <n v="69"/>
    <n v="7"/>
    <n v="483"/>
  </r>
  <r>
    <s v="0413"/>
    <x v="125"/>
    <n v="3"/>
    <s v="Company C"/>
    <x v="7"/>
    <s v="Texas"/>
    <s v="Item 2"/>
    <n v="199"/>
    <n v="1"/>
    <n v="199"/>
  </r>
  <r>
    <s v="0414"/>
    <x v="126"/>
    <n v="19"/>
    <s v="Company S"/>
    <x v="3"/>
    <s v="Arizona"/>
    <s v="Item 3"/>
    <n v="69"/>
    <n v="6"/>
    <n v="414"/>
  </r>
  <r>
    <s v="0415"/>
    <x v="127"/>
    <n v="17"/>
    <s v="Company Q"/>
    <x v="4"/>
    <s v="Arizona"/>
    <s v="Item 4"/>
    <n v="159"/>
    <n v="7"/>
    <n v="1113"/>
  </r>
  <r>
    <s v="0416"/>
    <x v="127"/>
    <n v="13"/>
    <s v="Company M"/>
    <x v="0"/>
    <s v="New Mexico"/>
    <s v="Item 2"/>
    <n v="199"/>
    <n v="1"/>
    <n v="199"/>
  </r>
  <r>
    <s v="0417"/>
    <x v="128"/>
    <n v="2"/>
    <s v="Company B"/>
    <x v="1"/>
    <s v="Texas"/>
    <s v="Item 1"/>
    <n v="399"/>
    <n v="1"/>
    <n v="399"/>
  </r>
  <r>
    <s v="0418"/>
    <x v="129"/>
    <n v="6"/>
    <s v="Company F"/>
    <x v="5"/>
    <s v="California"/>
    <s v="Item 4"/>
    <n v="159"/>
    <n v="9"/>
    <n v="1431"/>
  </r>
  <r>
    <s v="0419"/>
    <x v="129"/>
    <n v="14"/>
    <s v="Company N"/>
    <x v="0"/>
    <s v="New Mexico"/>
    <s v="Item 2"/>
    <n v="199"/>
    <n v="3"/>
    <n v="597"/>
  </r>
  <r>
    <s v="0420"/>
    <x v="130"/>
    <n v="18"/>
    <s v="Company R"/>
    <x v="4"/>
    <s v="Arizona"/>
    <s v="Item 4"/>
    <n v="159"/>
    <n v="9"/>
    <n v="1431"/>
  </r>
  <r>
    <s v="0421"/>
    <x v="130"/>
    <n v="6"/>
    <s v="Company F"/>
    <x v="5"/>
    <s v="California"/>
    <s v="Item 4"/>
    <n v="159"/>
    <n v="4"/>
    <n v="636"/>
  </r>
  <r>
    <s v="0422"/>
    <x v="131"/>
    <n v="4"/>
    <s v="Company D"/>
    <x v="7"/>
    <s v="Texas"/>
    <s v="Item 4"/>
    <n v="159"/>
    <n v="9"/>
    <n v="1431"/>
  </r>
  <r>
    <s v="0423"/>
    <x v="131"/>
    <n v="5"/>
    <s v="Company E"/>
    <x v="7"/>
    <s v="Texas"/>
    <s v="Item 3"/>
    <n v="69"/>
    <n v="4"/>
    <n v="276"/>
  </r>
  <r>
    <s v="0424"/>
    <x v="131"/>
    <n v="1"/>
    <s v="Company A"/>
    <x v="7"/>
    <s v="Texas"/>
    <s v="Item 3"/>
    <n v="69"/>
    <n v="8"/>
    <n v="552"/>
  </r>
  <r>
    <s v="0425"/>
    <x v="131"/>
    <n v="1"/>
    <s v="Company A"/>
    <x v="7"/>
    <s v="Texas"/>
    <s v="Item 5"/>
    <n v="289"/>
    <n v="7"/>
    <n v="2023"/>
  </r>
  <r>
    <s v="0426"/>
    <x v="131"/>
    <n v="17"/>
    <s v="Company Q"/>
    <x v="4"/>
    <s v="Arizona"/>
    <s v="Item 2"/>
    <n v="199"/>
    <n v="8"/>
    <n v="1592"/>
  </r>
  <r>
    <s v="0427"/>
    <x v="132"/>
    <n v="5"/>
    <s v="Company E"/>
    <x v="1"/>
    <s v="Texas"/>
    <s v="Item 2"/>
    <n v="199"/>
    <n v="6"/>
    <n v="1194"/>
  </r>
  <r>
    <s v="0428"/>
    <x v="132"/>
    <n v="13"/>
    <s v="Company M"/>
    <x v="6"/>
    <s v="New Mexico"/>
    <s v="Item 3"/>
    <n v="69"/>
    <n v="3"/>
    <n v="207"/>
  </r>
  <r>
    <s v="0429"/>
    <x v="133"/>
    <n v="18"/>
    <s v="Company R"/>
    <x v="4"/>
    <s v="Arizona"/>
    <s v="Item 3"/>
    <n v="69"/>
    <n v="9"/>
    <n v="621"/>
  </r>
  <r>
    <s v="0430"/>
    <x v="134"/>
    <n v="16"/>
    <s v="Company P"/>
    <x v="4"/>
    <s v="Arizona"/>
    <s v="Item 5"/>
    <n v="289"/>
    <n v="7"/>
    <n v="2023"/>
  </r>
  <r>
    <s v="0431"/>
    <x v="134"/>
    <n v="4"/>
    <s v="Company D"/>
    <x v="7"/>
    <s v="Texas"/>
    <s v="Item 5"/>
    <n v="289"/>
    <n v="6"/>
    <n v="1734"/>
  </r>
  <r>
    <s v="0432"/>
    <x v="134"/>
    <n v="2"/>
    <s v="Company B"/>
    <x v="1"/>
    <s v="Texas"/>
    <s v="Item 1"/>
    <n v="399"/>
    <n v="3"/>
    <n v="1197"/>
  </r>
  <r>
    <s v="0433"/>
    <x v="134"/>
    <n v="3"/>
    <s v="Company C"/>
    <x v="1"/>
    <s v="Texas"/>
    <s v="Item 5"/>
    <n v="289"/>
    <n v="0"/>
    <n v="0"/>
  </r>
  <r>
    <s v="0434"/>
    <x v="134"/>
    <n v="9"/>
    <s v="Company I"/>
    <x v="2"/>
    <s v="California"/>
    <s v="Item 5"/>
    <n v="289"/>
    <n v="5"/>
    <n v="1445"/>
  </r>
  <r>
    <s v="0435"/>
    <x v="134"/>
    <n v="8"/>
    <s v="Company H"/>
    <x v="5"/>
    <s v="California"/>
    <s v="Item 5"/>
    <n v="289"/>
    <n v="5"/>
    <n v="1445"/>
  </r>
  <r>
    <s v="0436"/>
    <x v="134"/>
    <n v="17"/>
    <s v="Company Q"/>
    <x v="4"/>
    <s v="Arizona"/>
    <s v="Item 2"/>
    <n v="199"/>
    <n v="0"/>
    <n v="0"/>
  </r>
  <r>
    <s v="0437"/>
    <x v="134"/>
    <n v="2"/>
    <s v="Company B"/>
    <x v="7"/>
    <s v="Texas"/>
    <s v="Item 3"/>
    <n v="69"/>
    <n v="7"/>
    <n v="483"/>
  </r>
  <r>
    <s v="0438"/>
    <x v="134"/>
    <n v="2"/>
    <s v="Company B"/>
    <x v="7"/>
    <s v="Texas"/>
    <s v="Item 3"/>
    <n v="69"/>
    <n v="6"/>
    <n v="414"/>
  </r>
  <r>
    <s v="0439"/>
    <x v="134"/>
    <n v="16"/>
    <s v="Company P"/>
    <x v="4"/>
    <s v="Arizona"/>
    <s v="Item 4"/>
    <n v="159"/>
    <n v="1"/>
    <n v="159"/>
  </r>
  <r>
    <s v="0440"/>
    <x v="134"/>
    <n v="19"/>
    <s v="Company S"/>
    <x v="4"/>
    <s v="Arizona"/>
    <s v="Item 3"/>
    <n v="69"/>
    <n v="8"/>
    <n v="552"/>
  </r>
  <r>
    <s v="0441"/>
    <x v="134"/>
    <n v="18"/>
    <s v="Company R"/>
    <x v="4"/>
    <s v="Arizona"/>
    <s v="Item 2"/>
    <n v="199"/>
    <n v="6"/>
    <n v="1194"/>
  </r>
  <r>
    <s v="0442"/>
    <x v="134"/>
    <n v="1"/>
    <s v="Company A"/>
    <x v="1"/>
    <s v="Texas"/>
    <s v="Item 1"/>
    <n v="399"/>
    <n v="1"/>
    <n v="399"/>
  </r>
  <r>
    <s v="0443"/>
    <x v="134"/>
    <n v="14"/>
    <s v="Company N"/>
    <x v="0"/>
    <s v="New Mexico"/>
    <s v="Item 3"/>
    <n v="69"/>
    <n v="6"/>
    <n v="414"/>
  </r>
  <r>
    <s v="0444"/>
    <x v="135"/>
    <n v="17"/>
    <s v="Company Q"/>
    <x v="4"/>
    <s v="Arizona"/>
    <s v="Item 3"/>
    <n v="69"/>
    <n v="7"/>
    <n v="483"/>
  </r>
  <r>
    <s v="0445"/>
    <x v="135"/>
    <n v="9"/>
    <s v="Company I"/>
    <x v="5"/>
    <s v="California"/>
    <s v="Item 2"/>
    <n v="199"/>
    <n v="2"/>
    <n v="398"/>
  </r>
  <r>
    <s v="0446"/>
    <x v="135"/>
    <n v="18"/>
    <s v="Company R"/>
    <x v="4"/>
    <s v="Arizona"/>
    <s v="Item 3"/>
    <n v="69"/>
    <n v="7"/>
    <n v="483"/>
  </r>
  <r>
    <s v="0447"/>
    <x v="135"/>
    <n v="16"/>
    <s v="Company P"/>
    <x v="4"/>
    <s v="Arizona"/>
    <s v="Item 1"/>
    <n v="399"/>
    <n v="5"/>
    <n v="1995"/>
  </r>
  <r>
    <s v="0448"/>
    <x v="135"/>
    <n v="10"/>
    <s v="Company J"/>
    <x v="2"/>
    <s v="California"/>
    <s v="Item 4"/>
    <n v="159"/>
    <n v="1"/>
    <n v="159"/>
  </r>
  <r>
    <s v="0449"/>
    <x v="135"/>
    <n v="10"/>
    <s v="Company J"/>
    <x v="2"/>
    <s v="California"/>
    <s v="Item 5"/>
    <n v="289"/>
    <n v="6"/>
    <n v="1734"/>
  </r>
  <r>
    <s v="0450"/>
    <x v="135"/>
    <n v="5"/>
    <s v="Company E"/>
    <x v="7"/>
    <s v="Texas"/>
    <s v="Item 5"/>
    <n v="289"/>
    <n v="8"/>
    <n v="2312"/>
  </r>
  <r>
    <s v="0451"/>
    <x v="135"/>
    <n v="10"/>
    <s v="Company J"/>
    <x v="2"/>
    <s v="California"/>
    <s v="Item 3"/>
    <n v="69"/>
    <n v="7"/>
    <n v="483"/>
  </r>
  <r>
    <s v="0452"/>
    <x v="135"/>
    <n v="7"/>
    <s v="Company G"/>
    <x v="5"/>
    <s v="California"/>
    <s v="Item 3"/>
    <n v="69"/>
    <n v="3"/>
    <n v="207"/>
  </r>
  <r>
    <s v="0453"/>
    <x v="135"/>
    <n v="6"/>
    <s v="Company F"/>
    <x v="5"/>
    <s v="California"/>
    <s v="Item 1"/>
    <n v="399"/>
    <n v="3"/>
    <n v="1197"/>
  </r>
  <r>
    <s v="0454"/>
    <x v="135"/>
    <n v="13"/>
    <s v="Company M"/>
    <x v="0"/>
    <s v="New Mexico"/>
    <s v="Item 4"/>
    <n v="159"/>
    <n v="8"/>
    <n v="1272"/>
  </r>
  <r>
    <s v="0455"/>
    <x v="136"/>
    <n v="14"/>
    <s v="Company N"/>
    <x v="6"/>
    <s v="New Mexico"/>
    <s v="Item 3"/>
    <n v="69"/>
    <n v="9"/>
    <n v="621"/>
  </r>
  <r>
    <s v="0456"/>
    <x v="136"/>
    <n v="3"/>
    <s v="Company C"/>
    <x v="1"/>
    <s v="Texas"/>
    <s v="Item 1"/>
    <n v="399"/>
    <n v="7"/>
    <n v="2793"/>
  </r>
  <r>
    <s v="0457"/>
    <x v="136"/>
    <n v="3"/>
    <s v="Company C"/>
    <x v="1"/>
    <s v="Texas"/>
    <s v="Item 4"/>
    <n v="159"/>
    <n v="9"/>
    <n v="1431"/>
  </r>
  <r>
    <s v="0458"/>
    <x v="136"/>
    <n v="12"/>
    <s v="Company L"/>
    <x v="6"/>
    <s v="New Mexico"/>
    <s v="Item 2"/>
    <n v="199"/>
    <n v="3"/>
    <n v="597"/>
  </r>
  <r>
    <s v="0459"/>
    <x v="136"/>
    <n v="5"/>
    <s v="Company E"/>
    <x v="7"/>
    <s v="Texas"/>
    <s v="Item 4"/>
    <n v="159"/>
    <n v="1"/>
    <n v="159"/>
  </r>
  <r>
    <s v="0460"/>
    <x v="137"/>
    <n v="11"/>
    <s v="Company K"/>
    <x v="6"/>
    <s v="New Mexico"/>
    <s v="Item 4"/>
    <n v="159"/>
    <n v="4"/>
    <n v="636"/>
  </r>
  <r>
    <s v="0461"/>
    <x v="137"/>
    <n v="7"/>
    <s v="Company G"/>
    <x v="5"/>
    <s v="California"/>
    <s v="Item 1"/>
    <n v="399"/>
    <n v="0"/>
    <n v="0"/>
  </r>
  <r>
    <s v="0462"/>
    <x v="137"/>
    <n v="1"/>
    <s v="Company A"/>
    <x v="1"/>
    <s v="Texas"/>
    <s v="Item 1"/>
    <n v="399"/>
    <n v="3"/>
    <n v="1197"/>
  </r>
  <r>
    <s v="0463"/>
    <x v="138"/>
    <n v="10"/>
    <s v="Company J"/>
    <x v="2"/>
    <s v="California"/>
    <s v="Item 1"/>
    <n v="399"/>
    <n v="9"/>
    <n v="3591"/>
  </r>
  <r>
    <s v="0464"/>
    <x v="138"/>
    <n v="4"/>
    <s v="Company D"/>
    <x v="7"/>
    <s v="Texas"/>
    <s v="Item 5"/>
    <n v="289"/>
    <n v="2"/>
    <n v="578"/>
  </r>
  <r>
    <s v="0465"/>
    <x v="138"/>
    <n v="11"/>
    <s v="Company K"/>
    <x v="6"/>
    <s v="New Mexico"/>
    <s v="Item 4"/>
    <n v="159"/>
    <n v="9"/>
    <n v="1431"/>
  </r>
  <r>
    <s v="0466"/>
    <x v="138"/>
    <n v="2"/>
    <s v="Company B"/>
    <x v="1"/>
    <s v="Texas"/>
    <s v="Item 4"/>
    <n v="159"/>
    <n v="3"/>
    <n v="477"/>
  </r>
  <r>
    <s v="0467"/>
    <x v="138"/>
    <n v="4"/>
    <s v="Company D"/>
    <x v="1"/>
    <s v="Texas"/>
    <s v="Item 2"/>
    <n v="199"/>
    <n v="0"/>
    <n v="0"/>
  </r>
  <r>
    <s v="0468"/>
    <x v="138"/>
    <n v="18"/>
    <s v="Company R"/>
    <x v="4"/>
    <s v="Arizona"/>
    <s v="Item 4"/>
    <n v="159"/>
    <n v="9"/>
    <n v="1431"/>
  </r>
  <r>
    <s v="0469"/>
    <x v="139"/>
    <n v="2"/>
    <s v="Company B"/>
    <x v="1"/>
    <s v="Texas"/>
    <s v="Item 5"/>
    <n v="289"/>
    <n v="1"/>
    <n v="289"/>
  </r>
  <r>
    <s v="0470"/>
    <x v="139"/>
    <n v="14"/>
    <s v="Company N"/>
    <x v="0"/>
    <s v="New Mexico"/>
    <s v="Item 1"/>
    <n v="399"/>
    <n v="9"/>
    <n v="3591"/>
  </r>
  <r>
    <s v="0471"/>
    <x v="140"/>
    <n v="5"/>
    <s v="Company E"/>
    <x v="7"/>
    <s v="Texas"/>
    <s v="Item 5"/>
    <n v="289"/>
    <n v="4"/>
    <n v="1156"/>
  </r>
  <r>
    <s v="0472"/>
    <x v="141"/>
    <n v="5"/>
    <s v="Company E"/>
    <x v="1"/>
    <s v="Texas"/>
    <s v="Item 1"/>
    <n v="399"/>
    <n v="3"/>
    <n v="1197"/>
  </r>
  <r>
    <s v="0473"/>
    <x v="142"/>
    <n v="13"/>
    <s v="Company M"/>
    <x v="0"/>
    <s v="New Mexico"/>
    <s v="Item 5"/>
    <n v="289"/>
    <n v="8"/>
    <n v="2312"/>
  </r>
  <r>
    <s v="0474"/>
    <x v="142"/>
    <n v="18"/>
    <s v="Company R"/>
    <x v="4"/>
    <s v="Arizona"/>
    <s v="Item 1"/>
    <n v="399"/>
    <n v="3"/>
    <n v="1197"/>
  </r>
  <r>
    <s v="0475"/>
    <x v="142"/>
    <n v="13"/>
    <s v="Company M"/>
    <x v="0"/>
    <s v="New Mexico"/>
    <s v="Item 2"/>
    <n v="199"/>
    <n v="2"/>
    <n v="398"/>
  </r>
  <r>
    <s v="0476"/>
    <x v="142"/>
    <n v="8"/>
    <s v="Company H"/>
    <x v="2"/>
    <s v="California"/>
    <s v="Item 4"/>
    <n v="159"/>
    <n v="3"/>
    <n v="477"/>
  </r>
  <r>
    <s v="0477"/>
    <x v="142"/>
    <n v="7"/>
    <s v="Company G"/>
    <x v="2"/>
    <s v="California"/>
    <s v="Item 5"/>
    <n v="289"/>
    <n v="5"/>
    <n v="1445"/>
  </r>
  <r>
    <s v="0478"/>
    <x v="142"/>
    <n v="6"/>
    <s v="Company F"/>
    <x v="2"/>
    <s v="California"/>
    <s v="Item 4"/>
    <n v="159"/>
    <n v="3"/>
    <n v="477"/>
  </r>
  <r>
    <s v="0479"/>
    <x v="142"/>
    <n v="7"/>
    <s v="Company G"/>
    <x v="2"/>
    <s v="California"/>
    <s v="Item 4"/>
    <n v="159"/>
    <n v="2"/>
    <n v="318"/>
  </r>
  <r>
    <s v="0480"/>
    <x v="142"/>
    <n v="18"/>
    <s v="Company R"/>
    <x v="3"/>
    <s v="Arizona"/>
    <s v="Item 3"/>
    <n v="69"/>
    <n v="9"/>
    <n v="621"/>
  </r>
  <r>
    <s v="0481"/>
    <x v="143"/>
    <n v="17"/>
    <s v="Company Q"/>
    <x v="3"/>
    <s v="Arizona"/>
    <s v="Item 5"/>
    <n v="289"/>
    <n v="3"/>
    <n v="867"/>
  </r>
  <r>
    <s v="0482"/>
    <x v="143"/>
    <n v="11"/>
    <s v="Company K"/>
    <x v="0"/>
    <s v="New Mexico"/>
    <s v="Item 3"/>
    <n v="69"/>
    <n v="6"/>
    <n v="414"/>
  </r>
  <r>
    <s v="0483"/>
    <x v="143"/>
    <n v="16"/>
    <s v="Company P"/>
    <x v="3"/>
    <s v="Arizona"/>
    <s v="Item 3"/>
    <n v="69"/>
    <n v="6"/>
    <n v="414"/>
  </r>
  <r>
    <s v="0484"/>
    <x v="143"/>
    <n v="4"/>
    <s v="Company D"/>
    <x v="7"/>
    <s v="Texas"/>
    <s v="Item 2"/>
    <n v="199"/>
    <n v="4"/>
    <n v="796"/>
  </r>
  <r>
    <s v="0485"/>
    <x v="144"/>
    <n v="16"/>
    <s v="Company P"/>
    <x v="3"/>
    <s v="Arizona"/>
    <s v="Item 2"/>
    <n v="199"/>
    <n v="7"/>
    <n v="1393"/>
  </r>
  <r>
    <s v="0486"/>
    <x v="144"/>
    <n v="8"/>
    <s v="Company H"/>
    <x v="2"/>
    <s v="California"/>
    <s v="Item 4"/>
    <n v="159"/>
    <n v="4"/>
    <n v="636"/>
  </r>
  <r>
    <s v="0487"/>
    <x v="144"/>
    <n v="4"/>
    <s v="Company D"/>
    <x v="7"/>
    <s v="Texas"/>
    <s v="Item 5"/>
    <n v="289"/>
    <n v="4"/>
    <n v="1156"/>
  </r>
  <r>
    <s v="0488"/>
    <x v="144"/>
    <n v="20"/>
    <s v="Company T"/>
    <x v="3"/>
    <s v="Arizona"/>
    <s v="Item 4"/>
    <n v="159"/>
    <n v="2"/>
    <n v="318"/>
  </r>
  <r>
    <s v="0489"/>
    <x v="144"/>
    <n v="13"/>
    <s v="Company M"/>
    <x v="0"/>
    <s v="New Mexico"/>
    <s v="Item 4"/>
    <n v="159"/>
    <n v="7"/>
    <n v="1113"/>
  </r>
  <r>
    <s v="0490"/>
    <x v="144"/>
    <n v="13"/>
    <s v="Company M"/>
    <x v="0"/>
    <s v="New Mexico"/>
    <s v="Item 4"/>
    <n v="159"/>
    <n v="4"/>
    <n v="636"/>
  </r>
  <r>
    <s v="0491"/>
    <x v="144"/>
    <n v="17"/>
    <s v="Company Q"/>
    <x v="4"/>
    <s v="Arizona"/>
    <s v="Item 3"/>
    <n v="69"/>
    <n v="3"/>
    <n v="207"/>
  </r>
  <r>
    <s v="0492"/>
    <x v="144"/>
    <n v="3"/>
    <s v="Company C"/>
    <x v="1"/>
    <s v="Texas"/>
    <s v="Item 5"/>
    <n v="289"/>
    <n v="6"/>
    <n v="1734"/>
  </r>
  <r>
    <s v="0493"/>
    <x v="145"/>
    <n v="9"/>
    <s v="Company I"/>
    <x v="5"/>
    <s v="California"/>
    <s v="Item 1"/>
    <n v="399"/>
    <n v="2"/>
    <n v="798"/>
  </r>
  <r>
    <s v="0494"/>
    <x v="145"/>
    <n v="16"/>
    <s v="Company P"/>
    <x v="4"/>
    <s v="Arizona"/>
    <s v="Item 4"/>
    <n v="159"/>
    <n v="9"/>
    <n v="1431"/>
  </r>
  <r>
    <s v="0495"/>
    <x v="145"/>
    <n v="13"/>
    <s v="Company M"/>
    <x v="0"/>
    <s v="New Mexico"/>
    <s v="Item 2"/>
    <n v="199"/>
    <n v="5"/>
    <n v="995"/>
  </r>
  <r>
    <s v="0496"/>
    <x v="145"/>
    <n v="9"/>
    <s v="Company I"/>
    <x v="2"/>
    <s v="California"/>
    <s v="Item 5"/>
    <n v="289"/>
    <n v="6"/>
    <n v="1734"/>
  </r>
  <r>
    <s v="0497"/>
    <x v="145"/>
    <n v="4"/>
    <s v="Company D"/>
    <x v="7"/>
    <s v="Texas"/>
    <s v="Item 5"/>
    <n v="289"/>
    <n v="1"/>
    <n v="289"/>
  </r>
  <r>
    <s v="0498"/>
    <x v="145"/>
    <n v="8"/>
    <s v="Company H"/>
    <x v="5"/>
    <s v="California"/>
    <s v="Item 3"/>
    <n v="69"/>
    <n v="8"/>
    <n v="552"/>
  </r>
  <r>
    <s v="0499"/>
    <x v="145"/>
    <n v="18"/>
    <s v="Company R"/>
    <x v="3"/>
    <s v="Arizona"/>
    <s v="Item 2"/>
    <n v="199"/>
    <n v="8"/>
    <n v="1592"/>
  </r>
  <r>
    <s v="0500"/>
    <x v="145"/>
    <n v="4"/>
    <s v="Company D"/>
    <x v="1"/>
    <s v="Texas"/>
    <s v="Item 5"/>
    <n v="289"/>
    <n v="6"/>
    <n v="1734"/>
  </r>
  <r>
    <s v="0501"/>
    <x v="146"/>
    <n v="2"/>
    <s v="Company B"/>
    <x v="1"/>
    <s v="Texas"/>
    <s v="Item 2"/>
    <n v="199"/>
    <n v="5"/>
    <n v="995"/>
  </r>
  <r>
    <s v="0502"/>
    <x v="146"/>
    <n v="2"/>
    <s v="Company B"/>
    <x v="1"/>
    <s v="Texas"/>
    <s v="Item 2"/>
    <n v="199"/>
    <n v="0"/>
    <n v="0"/>
  </r>
  <r>
    <s v="0503"/>
    <x v="146"/>
    <n v="10"/>
    <s v="Company J"/>
    <x v="5"/>
    <s v="California"/>
    <s v="Item 5"/>
    <n v="289"/>
    <n v="8"/>
    <n v="2312"/>
  </r>
  <r>
    <s v="0504"/>
    <x v="147"/>
    <n v="9"/>
    <s v="Company I"/>
    <x v="2"/>
    <s v="California"/>
    <s v="Item 2"/>
    <n v="199"/>
    <n v="6"/>
    <n v="1194"/>
  </r>
  <r>
    <s v="0505"/>
    <x v="148"/>
    <n v="12"/>
    <s v="Company L"/>
    <x v="6"/>
    <s v="New Mexico"/>
    <s v="Item 2"/>
    <n v="199"/>
    <n v="2"/>
    <n v="398"/>
  </r>
  <r>
    <s v="0506"/>
    <x v="148"/>
    <n v="17"/>
    <s v="Company Q"/>
    <x v="3"/>
    <s v="Arizona"/>
    <s v="Item 3"/>
    <n v="69"/>
    <n v="4"/>
    <n v="276"/>
  </r>
  <r>
    <s v="0507"/>
    <x v="148"/>
    <n v="2"/>
    <s v="Company B"/>
    <x v="7"/>
    <s v="Texas"/>
    <s v="Item 1"/>
    <n v="399"/>
    <n v="9"/>
    <n v="3591"/>
  </r>
  <r>
    <s v="0508"/>
    <x v="148"/>
    <n v="19"/>
    <s v="Company S"/>
    <x v="4"/>
    <s v="Arizona"/>
    <s v="Item 1"/>
    <n v="399"/>
    <n v="6"/>
    <n v="2394"/>
  </r>
  <r>
    <s v="0509"/>
    <x v="149"/>
    <n v="19"/>
    <s v="Company S"/>
    <x v="3"/>
    <s v="Arizona"/>
    <s v="Item 4"/>
    <n v="159"/>
    <n v="8"/>
    <n v="1272"/>
  </r>
  <r>
    <s v="0510"/>
    <x v="149"/>
    <n v="2"/>
    <s v="Company B"/>
    <x v="1"/>
    <s v="Texas"/>
    <s v="Item 3"/>
    <n v="69"/>
    <n v="5"/>
    <n v="345"/>
  </r>
  <r>
    <s v="0511"/>
    <x v="149"/>
    <n v="19"/>
    <s v="Company S"/>
    <x v="3"/>
    <s v="Arizona"/>
    <s v="Item 5"/>
    <n v="289"/>
    <n v="9"/>
    <n v="2601"/>
  </r>
  <r>
    <s v="0512"/>
    <x v="149"/>
    <n v="2"/>
    <s v="Company B"/>
    <x v="7"/>
    <s v="Texas"/>
    <s v="Item 3"/>
    <n v="69"/>
    <n v="9"/>
    <n v="621"/>
  </r>
  <r>
    <s v="0513"/>
    <x v="150"/>
    <n v="14"/>
    <s v="Company N"/>
    <x v="6"/>
    <s v="New Mexico"/>
    <s v="Item 3"/>
    <n v="69"/>
    <n v="3"/>
    <n v="207"/>
  </r>
  <r>
    <s v="0514"/>
    <x v="151"/>
    <n v="14"/>
    <s v="Company N"/>
    <x v="0"/>
    <s v="New Mexico"/>
    <s v="Item 3"/>
    <n v="69"/>
    <n v="0"/>
    <n v="0"/>
  </r>
  <r>
    <s v="0515"/>
    <x v="151"/>
    <n v="8"/>
    <s v="Company H"/>
    <x v="5"/>
    <s v="California"/>
    <s v="Item 5"/>
    <n v="289"/>
    <n v="4"/>
    <n v="1156"/>
  </r>
  <r>
    <s v="0516"/>
    <x v="151"/>
    <n v="4"/>
    <s v="Company D"/>
    <x v="7"/>
    <s v="Texas"/>
    <s v="Item 5"/>
    <n v="289"/>
    <n v="3"/>
    <n v="867"/>
  </r>
  <r>
    <s v="0517"/>
    <x v="152"/>
    <n v="19"/>
    <s v="Company S"/>
    <x v="3"/>
    <s v="Arizona"/>
    <s v="Item 5"/>
    <n v="289"/>
    <n v="4"/>
    <n v="1156"/>
  </r>
  <r>
    <s v="0518"/>
    <x v="152"/>
    <n v="9"/>
    <s v="Company I"/>
    <x v="2"/>
    <s v="California"/>
    <s v="Item 2"/>
    <n v="199"/>
    <n v="7"/>
    <n v="1393"/>
  </r>
  <r>
    <s v="0519"/>
    <x v="153"/>
    <n v="5"/>
    <s v="Company E"/>
    <x v="7"/>
    <s v="Texas"/>
    <s v="Item 2"/>
    <n v="199"/>
    <n v="9"/>
    <n v="1791"/>
  </r>
  <r>
    <s v="0520"/>
    <x v="153"/>
    <n v="18"/>
    <s v="Company R"/>
    <x v="3"/>
    <s v="Arizona"/>
    <s v="Item 1"/>
    <n v="399"/>
    <n v="7"/>
    <n v="2793"/>
  </r>
  <r>
    <s v="0521"/>
    <x v="153"/>
    <n v="5"/>
    <s v="Company E"/>
    <x v="7"/>
    <s v="Texas"/>
    <s v="Item 5"/>
    <n v="289"/>
    <n v="3"/>
    <n v="867"/>
  </r>
  <r>
    <s v="0522"/>
    <x v="153"/>
    <n v="12"/>
    <s v="Company L"/>
    <x v="6"/>
    <s v="New Mexico"/>
    <s v="Item 2"/>
    <n v="199"/>
    <n v="9"/>
    <n v="1791"/>
  </r>
  <r>
    <s v="0523"/>
    <x v="153"/>
    <n v="18"/>
    <s v="Company R"/>
    <x v="3"/>
    <s v="Arizona"/>
    <s v="Item 5"/>
    <n v="289"/>
    <n v="7"/>
    <n v="2023"/>
  </r>
  <r>
    <s v="0524"/>
    <x v="153"/>
    <n v="4"/>
    <s v="Company D"/>
    <x v="1"/>
    <s v="Texas"/>
    <s v="Item 3"/>
    <n v="69"/>
    <n v="9"/>
    <n v="621"/>
  </r>
  <r>
    <s v="0525"/>
    <x v="153"/>
    <n v="7"/>
    <s v="Company G"/>
    <x v="2"/>
    <s v="California"/>
    <s v="Item 4"/>
    <n v="159"/>
    <n v="3"/>
    <n v="477"/>
  </r>
  <r>
    <s v="0526"/>
    <x v="153"/>
    <n v="20"/>
    <s v="Company T"/>
    <x v="4"/>
    <s v="Arizona"/>
    <s v="Item 5"/>
    <n v="289"/>
    <n v="7"/>
    <n v="2023"/>
  </r>
  <r>
    <s v="0527"/>
    <x v="153"/>
    <n v="1"/>
    <s v="Company A"/>
    <x v="7"/>
    <s v="Texas"/>
    <s v="Item 5"/>
    <n v="289"/>
    <n v="7"/>
    <n v="2023"/>
  </r>
  <r>
    <s v="0528"/>
    <x v="153"/>
    <n v="4"/>
    <s v="Company D"/>
    <x v="1"/>
    <s v="Texas"/>
    <s v="Item 5"/>
    <n v="289"/>
    <n v="9"/>
    <n v="2601"/>
  </r>
  <r>
    <s v="0529"/>
    <x v="153"/>
    <n v="13"/>
    <s v="Company M"/>
    <x v="6"/>
    <s v="New Mexico"/>
    <s v="Item 2"/>
    <n v="199"/>
    <n v="8"/>
    <n v="1592"/>
  </r>
  <r>
    <s v="0530"/>
    <x v="153"/>
    <n v="16"/>
    <s v="Company P"/>
    <x v="4"/>
    <s v="Arizona"/>
    <s v="Item 1"/>
    <n v="399"/>
    <n v="7"/>
    <n v="2793"/>
  </r>
  <r>
    <s v="0531"/>
    <x v="154"/>
    <n v="8"/>
    <s v="Company H"/>
    <x v="2"/>
    <s v="California"/>
    <s v="Item 2"/>
    <n v="199"/>
    <n v="3"/>
    <n v="597"/>
  </r>
  <r>
    <s v="0532"/>
    <x v="154"/>
    <n v="11"/>
    <s v="Company K"/>
    <x v="6"/>
    <s v="New Mexico"/>
    <s v="Item 1"/>
    <n v="399"/>
    <n v="8"/>
    <n v="3192"/>
  </r>
  <r>
    <s v="0533"/>
    <x v="155"/>
    <n v="8"/>
    <s v="Company H"/>
    <x v="5"/>
    <s v="California"/>
    <s v="Item 2"/>
    <n v="199"/>
    <n v="5"/>
    <n v="995"/>
  </r>
  <r>
    <s v="0534"/>
    <x v="155"/>
    <n v="7"/>
    <s v="Company G"/>
    <x v="5"/>
    <s v="California"/>
    <s v="Item 4"/>
    <n v="159"/>
    <n v="9"/>
    <n v="1431"/>
  </r>
  <r>
    <s v="0535"/>
    <x v="155"/>
    <n v="19"/>
    <s v="Company S"/>
    <x v="3"/>
    <s v="Arizona"/>
    <s v="Item 2"/>
    <n v="199"/>
    <n v="2"/>
    <n v="398"/>
  </r>
  <r>
    <s v="0536"/>
    <x v="155"/>
    <n v="17"/>
    <s v="Company Q"/>
    <x v="4"/>
    <s v="Arizona"/>
    <s v="Item 3"/>
    <n v="69"/>
    <n v="0"/>
    <n v="0"/>
  </r>
  <r>
    <s v="0537"/>
    <x v="156"/>
    <n v="9"/>
    <s v="Company I"/>
    <x v="5"/>
    <s v="California"/>
    <s v="Item 2"/>
    <n v="199"/>
    <n v="1"/>
    <n v="199"/>
  </r>
  <r>
    <s v="0538"/>
    <x v="156"/>
    <n v="8"/>
    <s v="Company H"/>
    <x v="5"/>
    <s v="California"/>
    <s v="Item 2"/>
    <n v="199"/>
    <n v="2"/>
    <n v="398"/>
  </r>
  <r>
    <s v="0539"/>
    <x v="157"/>
    <n v="19"/>
    <s v="Company S"/>
    <x v="3"/>
    <s v="Arizona"/>
    <s v="Item 2"/>
    <n v="199"/>
    <n v="0"/>
    <n v="0"/>
  </r>
  <r>
    <s v="0540"/>
    <x v="158"/>
    <n v="9"/>
    <s v="Company I"/>
    <x v="5"/>
    <s v="California"/>
    <s v="Item 4"/>
    <n v="159"/>
    <n v="3"/>
    <n v="477"/>
  </r>
  <r>
    <s v="0541"/>
    <x v="158"/>
    <n v="9"/>
    <s v="Company I"/>
    <x v="5"/>
    <s v="California"/>
    <s v="Item 5"/>
    <n v="289"/>
    <n v="9"/>
    <n v="2601"/>
  </r>
  <r>
    <s v="0542"/>
    <x v="158"/>
    <n v="9"/>
    <s v="Company I"/>
    <x v="5"/>
    <s v="California"/>
    <s v="Item 1"/>
    <n v="399"/>
    <n v="5"/>
    <n v="1995"/>
  </r>
  <r>
    <s v="0543"/>
    <x v="158"/>
    <n v="20"/>
    <s v="Company T"/>
    <x v="4"/>
    <s v="Arizona"/>
    <s v="Item 4"/>
    <n v="159"/>
    <n v="5"/>
    <n v="795"/>
  </r>
  <r>
    <s v="0544"/>
    <x v="159"/>
    <n v="9"/>
    <s v="Company I"/>
    <x v="5"/>
    <s v="California"/>
    <s v="Item 5"/>
    <n v="289"/>
    <n v="6"/>
    <n v="1734"/>
  </r>
  <r>
    <s v="0545"/>
    <x v="159"/>
    <n v="14"/>
    <s v="Company N"/>
    <x v="6"/>
    <s v="New Mexico"/>
    <s v="Item 1"/>
    <n v="399"/>
    <n v="0"/>
    <n v="0"/>
  </r>
  <r>
    <s v="0546"/>
    <x v="160"/>
    <n v="4"/>
    <s v="Company D"/>
    <x v="7"/>
    <s v="Texas"/>
    <s v="Item 2"/>
    <n v="199"/>
    <n v="5"/>
    <n v="995"/>
  </r>
  <r>
    <s v="0547"/>
    <x v="161"/>
    <n v="6"/>
    <s v="Company F"/>
    <x v="2"/>
    <s v="California"/>
    <s v="Item 3"/>
    <n v="69"/>
    <n v="7"/>
    <n v="483"/>
  </r>
  <r>
    <s v="0548"/>
    <x v="161"/>
    <n v="2"/>
    <s v="Company B"/>
    <x v="7"/>
    <s v="Texas"/>
    <s v="Item 2"/>
    <n v="199"/>
    <n v="7"/>
    <n v="1393"/>
  </r>
  <r>
    <s v="0549"/>
    <x v="161"/>
    <n v="17"/>
    <s v="Company Q"/>
    <x v="3"/>
    <s v="Arizona"/>
    <s v="Item 2"/>
    <n v="199"/>
    <n v="2"/>
    <n v="398"/>
  </r>
  <r>
    <s v="0550"/>
    <x v="161"/>
    <n v="18"/>
    <s v="Company R"/>
    <x v="3"/>
    <s v="Arizona"/>
    <s v="Item 4"/>
    <n v="159"/>
    <n v="0"/>
    <n v="0"/>
  </r>
  <r>
    <s v="0551"/>
    <x v="161"/>
    <n v="5"/>
    <s v="Company E"/>
    <x v="1"/>
    <s v="Texas"/>
    <s v="Item 3"/>
    <n v="69"/>
    <n v="5"/>
    <n v="345"/>
  </r>
  <r>
    <s v="0552"/>
    <x v="161"/>
    <n v="2"/>
    <s v="Company B"/>
    <x v="7"/>
    <s v="Texas"/>
    <s v="Item 5"/>
    <n v="289"/>
    <n v="5"/>
    <n v="1445"/>
  </r>
  <r>
    <s v="0553"/>
    <x v="161"/>
    <n v="11"/>
    <s v="Company K"/>
    <x v="0"/>
    <s v="New Mexico"/>
    <s v="Item 1"/>
    <n v="399"/>
    <n v="0"/>
    <n v="0"/>
  </r>
  <r>
    <s v="0554"/>
    <x v="162"/>
    <n v="19"/>
    <s v="Company S"/>
    <x v="3"/>
    <s v="Arizona"/>
    <s v="Item 2"/>
    <n v="199"/>
    <n v="4"/>
    <n v="796"/>
  </r>
  <r>
    <s v="0555"/>
    <x v="162"/>
    <n v="6"/>
    <s v="Company F"/>
    <x v="2"/>
    <s v="California"/>
    <s v="Item 2"/>
    <n v="199"/>
    <n v="9"/>
    <n v="1791"/>
  </r>
  <r>
    <s v="0556"/>
    <x v="162"/>
    <n v="10"/>
    <s v="Company J"/>
    <x v="5"/>
    <s v="California"/>
    <s v="Item 1"/>
    <n v="399"/>
    <n v="0"/>
    <n v="0"/>
  </r>
  <r>
    <s v="0557"/>
    <x v="162"/>
    <n v="5"/>
    <s v="Company E"/>
    <x v="7"/>
    <s v="Texas"/>
    <s v="Item 4"/>
    <n v="159"/>
    <n v="1"/>
    <n v="159"/>
  </r>
  <r>
    <s v="0558"/>
    <x v="163"/>
    <n v="14"/>
    <s v="Company N"/>
    <x v="6"/>
    <s v="New Mexico"/>
    <s v="Item 1"/>
    <n v="399"/>
    <n v="9"/>
    <n v="3591"/>
  </r>
  <r>
    <s v="0559"/>
    <x v="163"/>
    <n v="2"/>
    <s v="Company B"/>
    <x v="7"/>
    <s v="Texas"/>
    <s v="Item 5"/>
    <n v="289"/>
    <n v="2"/>
    <n v="578"/>
  </r>
  <r>
    <s v="0560"/>
    <x v="163"/>
    <n v="15"/>
    <s v="Company O"/>
    <x v="6"/>
    <s v="New Mexico"/>
    <s v="Item 5"/>
    <n v="289"/>
    <n v="5"/>
    <n v="1445"/>
  </r>
  <r>
    <s v="0561"/>
    <x v="164"/>
    <n v="13"/>
    <s v="Company M"/>
    <x v="0"/>
    <s v="New Mexico"/>
    <s v="Item 5"/>
    <n v="289"/>
    <n v="3"/>
    <n v="867"/>
  </r>
  <r>
    <s v="0562"/>
    <x v="165"/>
    <n v="17"/>
    <s v="Company Q"/>
    <x v="4"/>
    <s v="Arizona"/>
    <s v="Item 5"/>
    <n v="289"/>
    <n v="6"/>
    <n v="1734"/>
  </r>
  <r>
    <s v="0563"/>
    <x v="166"/>
    <n v="13"/>
    <s v="Company M"/>
    <x v="0"/>
    <s v="New Mexico"/>
    <s v="Item 1"/>
    <n v="399"/>
    <n v="0"/>
    <n v="0"/>
  </r>
  <r>
    <s v="0564"/>
    <x v="166"/>
    <n v="15"/>
    <s v="Company O"/>
    <x v="0"/>
    <s v="New Mexico"/>
    <s v="Item 1"/>
    <n v="399"/>
    <n v="6"/>
    <n v="2394"/>
  </r>
  <r>
    <s v="0565"/>
    <x v="166"/>
    <n v="1"/>
    <s v="Company A"/>
    <x v="1"/>
    <s v="Texas"/>
    <s v="Item 2"/>
    <n v="199"/>
    <n v="0"/>
    <n v="0"/>
  </r>
  <r>
    <s v="0566"/>
    <x v="166"/>
    <n v="10"/>
    <s v="Company J"/>
    <x v="2"/>
    <s v="California"/>
    <s v="Item 4"/>
    <n v="159"/>
    <n v="8"/>
    <n v="1272"/>
  </r>
  <r>
    <s v="0567"/>
    <x v="166"/>
    <n v="1"/>
    <s v="Company A"/>
    <x v="7"/>
    <s v="Texas"/>
    <s v="Item 4"/>
    <n v="159"/>
    <n v="8"/>
    <n v="1272"/>
  </r>
  <r>
    <s v="0568"/>
    <x v="166"/>
    <n v="14"/>
    <s v="Company N"/>
    <x v="6"/>
    <s v="New Mexico"/>
    <s v="Item 1"/>
    <n v="399"/>
    <n v="0"/>
    <n v="0"/>
  </r>
  <r>
    <s v="0569"/>
    <x v="167"/>
    <n v="18"/>
    <s v="Company R"/>
    <x v="3"/>
    <s v="Arizona"/>
    <s v="Item 4"/>
    <n v="159"/>
    <n v="7"/>
    <n v="1113"/>
  </r>
  <r>
    <s v="0570"/>
    <x v="168"/>
    <n v="3"/>
    <s v="Company C"/>
    <x v="7"/>
    <s v="Texas"/>
    <s v="Item 5"/>
    <n v="289"/>
    <n v="3"/>
    <n v="867"/>
  </r>
  <r>
    <s v="0571"/>
    <x v="168"/>
    <n v="3"/>
    <s v="Company C"/>
    <x v="7"/>
    <s v="Texas"/>
    <s v="Item 5"/>
    <n v="289"/>
    <n v="1"/>
    <n v="289"/>
  </r>
  <r>
    <s v="0572"/>
    <x v="168"/>
    <n v="11"/>
    <s v="Company K"/>
    <x v="6"/>
    <s v="New Mexico"/>
    <s v="Item 4"/>
    <n v="159"/>
    <n v="4"/>
    <n v="636"/>
  </r>
  <r>
    <s v="0573"/>
    <x v="169"/>
    <n v="20"/>
    <s v="Company T"/>
    <x v="3"/>
    <s v="Arizona"/>
    <s v="Item 1"/>
    <n v="399"/>
    <n v="5"/>
    <n v="1995"/>
  </r>
  <r>
    <s v="0574"/>
    <x v="170"/>
    <n v="5"/>
    <s v="Company E"/>
    <x v="1"/>
    <s v="Texas"/>
    <s v="Item 4"/>
    <n v="159"/>
    <n v="3"/>
    <n v="477"/>
  </r>
  <r>
    <s v="0575"/>
    <x v="170"/>
    <n v="18"/>
    <s v="Company R"/>
    <x v="4"/>
    <s v="Arizona"/>
    <s v="Item 3"/>
    <n v="69"/>
    <n v="1"/>
    <n v="69"/>
  </r>
  <r>
    <s v="0576"/>
    <x v="170"/>
    <n v="4"/>
    <s v="Company D"/>
    <x v="7"/>
    <s v="Texas"/>
    <s v="Item 3"/>
    <n v="69"/>
    <n v="3"/>
    <n v="207"/>
  </r>
  <r>
    <s v="0577"/>
    <x v="170"/>
    <n v="12"/>
    <s v="Company L"/>
    <x v="0"/>
    <s v="New Mexico"/>
    <s v="Item 4"/>
    <n v="159"/>
    <n v="6"/>
    <n v="954"/>
  </r>
  <r>
    <s v="0578"/>
    <x v="171"/>
    <n v="14"/>
    <s v="Company N"/>
    <x v="0"/>
    <s v="New Mexico"/>
    <s v="Item 1"/>
    <n v="399"/>
    <n v="9"/>
    <n v="3591"/>
  </r>
  <r>
    <s v="0579"/>
    <x v="172"/>
    <n v="7"/>
    <s v="Company G"/>
    <x v="2"/>
    <s v="California"/>
    <s v="Item 1"/>
    <n v="399"/>
    <n v="0"/>
    <n v="0"/>
  </r>
  <r>
    <s v="0580"/>
    <x v="172"/>
    <n v="15"/>
    <s v="Company O"/>
    <x v="6"/>
    <s v="New Mexico"/>
    <s v="Item 4"/>
    <n v="159"/>
    <n v="6"/>
    <n v="954"/>
  </r>
  <r>
    <s v="0581"/>
    <x v="172"/>
    <n v="15"/>
    <s v="Company O"/>
    <x v="0"/>
    <s v="New Mexico"/>
    <s v="Item 4"/>
    <n v="159"/>
    <n v="8"/>
    <n v="1272"/>
  </r>
  <r>
    <s v="0582"/>
    <x v="172"/>
    <n v="15"/>
    <s v="Company O"/>
    <x v="6"/>
    <s v="New Mexico"/>
    <s v="Item 1"/>
    <n v="399"/>
    <n v="4"/>
    <n v="1596"/>
  </r>
  <r>
    <s v="0583"/>
    <x v="172"/>
    <n v="10"/>
    <s v="Company J"/>
    <x v="5"/>
    <s v="California"/>
    <s v="Item 1"/>
    <n v="399"/>
    <n v="3"/>
    <n v="1197"/>
  </r>
  <r>
    <s v="0584"/>
    <x v="172"/>
    <n v="18"/>
    <s v="Company R"/>
    <x v="4"/>
    <s v="Arizona"/>
    <s v="Item 3"/>
    <n v="69"/>
    <n v="0"/>
    <n v="0"/>
  </r>
  <r>
    <s v="0585"/>
    <x v="172"/>
    <n v="5"/>
    <s v="Company E"/>
    <x v="1"/>
    <s v="Texas"/>
    <s v="Item 2"/>
    <n v="199"/>
    <n v="1"/>
    <n v="199"/>
  </r>
  <r>
    <s v="0586"/>
    <x v="172"/>
    <n v="4"/>
    <s v="Company D"/>
    <x v="1"/>
    <s v="Texas"/>
    <s v="Item 5"/>
    <n v="289"/>
    <n v="5"/>
    <n v="1445"/>
  </r>
  <r>
    <s v="0587"/>
    <x v="172"/>
    <n v="20"/>
    <s v="Company T"/>
    <x v="4"/>
    <s v="Arizona"/>
    <s v="Item 3"/>
    <n v="69"/>
    <n v="3"/>
    <n v="207"/>
  </r>
  <r>
    <s v="0588"/>
    <x v="173"/>
    <n v="17"/>
    <s v="Company Q"/>
    <x v="3"/>
    <s v="Arizona"/>
    <s v="Item 3"/>
    <n v="69"/>
    <n v="1"/>
    <n v="69"/>
  </r>
  <r>
    <s v="0589"/>
    <x v="174"/>
    <n v="5"/>
    <s v="Company E"/>
    <x v="1"/>
    <s v="Texas"/>
    <s v="Item 1"/>
    <n v="399"/>
    <n v="3"/>
    <n v="1197"/>
  </r>
  <r>
    <s v="0590"/>
    <x v="174"/>
    <n v="18"/>
    <s v="Company R"/>
    <x v="4"/>
    <s v="Arizona"/>
    <s v="Item 4"/>
    <n v="159"/>
    <n v="5"/>
    <n v="795"/>
  </r>
  <r>
    <s v="0591"/>
    <x v="175"/>
    <n v="4"/>
    <s v="Company D"/>
    <x v="7"/>
    <s v="Texas"/>
    <s v="Item 5"/>
    <n v="289"/>
    <n v="3"/>
    <n v="867"/>
  </r>
  <r>
    <s v="0592"/>
    <x v="176"/>
    <n v="6"/>
    <s v="Company F"/>
    <x v="5"/>
    <s v="California"/>
    <s v="Item 5"/>
    <n v="289"/>
    <n v="9"/>
    <n v="2601"/>
  </r>
  <r>
    <s v="0593"/>
    <x v="176"/>
    <n v="17"/>
    <s v="Company Q"/>
    <x v="3"/>
    <s v="Arizona"/>
    <s v="Item 3"/>
    <n v="69"/>
    <n v="9"/>
    <n v="621"/>
  </r>
  <r>
    <s v="0594"/>
    <x v="176"/>
    <n v="2"/>
    <s v="Company B"/>
    <x v="7"/>
    <s v="Texas"/>
    <s v="Item 5"/>
    <n v="289"/>
    <n v="1"/>
    <n v="289"/>
  </r>
  <r>
    <s v="0595"/>
    <x v="176"/>
    <n v="10"/>
    <s v="Company J"/>
    <x v="5"/>
    <s v="California"/>
    <s v="Item 2"/>
    <n v="199"/>
    <n v="6"/>
    <n v="1194"/>
  </r>
  <r>
    <s v="0596"/>
    <x v="176"/>
    <n v="11"/>
    <s v="Company K"/>
    <x v="6"/>
    <s v="New Mexico"/>
    <s v="Item 1"/>
    <n v="399"/>
    <n v="9"/>
    <n v="3591"/>
  </r>
  <r>
    <s v="0597"/>
    <x v="177"/>
    <n v="4"/>
    <s v="Company D"/>
    <x v="1"/>
    <s v="Texas"/>
    <s v="Item 3"/>
    <n v="69"/>
    <n v="8"/>
    <n v="552"/>
  </r>
  <r>
    <s v="0598"/>
    <x v="178"/>
    <n v="10"/>
    <s v="Company J"/>
    <x v="2"/>
    <s v="California"/>
    <s v="Item 1"/>
    <n v="399"/>
    <n v="9"/>
    <n v="3591"/>
  </r>
  <r>
    <s v="0599"/>
    <x v="178"/>
    <n v="2"/>
    <s v="Company B"/>
    <x v="1"/>
    <s v="Texas"/>
    <s v="Item 4"/>
    <n v="159"/>
    <n v="5"/>
    <n v="795"/>
  </r>
  <r>
    <s v="0600"/>
    <x v="178"/>
    <n v="5"/>
    <s v="Company E"/>
    <x v="1"/>
    <s v="Texas"/>
    <s v="Item 5"/>
    <n v="289"/>
    <n v="0"/>
    <n v="0"/>
  </r>
  <r>
    <s v="0601"/>
    <x v="178"/>
    <n v="10"/>
    <s v="Company J"/>
    <x v="5"/>
    <s v="California"/>
    <s v="Item 3"/>
    <n v="69"/>
    <n v="3"/>
    <n v="207"/>
  </r>
  <r>
    <s v="0602"/>
    <x v="178"/>
    <n v="12"/>
    <s v="Company L"/>
    <x v="6"/>
    <s v="New Mexico"/>
    <s v="Item 2"/>
    <n v="199"/>
    <n v="3"/>
    <n v="597"/>
  </r>
  <r>
    <s v="0603"/>
    <x v="178"/>
    <n v="11"/>
    <s v="Company K"/>
    <x v="0"/>
    <s v="New Mexico"/>
    <s v="Item 5"/>
    <n v="289"/>
    <n v="7"/>
    <n v="2023"/>
  </r>
  <r>
    <s v="0604"/>
    <x v="178"/>
    <n v="1"/>
    <s v="Company A"/>
    <x v="7"/>
    <s v="Texas"/>
    <s v="Item 5"/>
    <n v="289"/>
    <n v="8"/>
    <n v="2312"/>
  </r>
  <r>
    <s v="0605"/>
    <x v="179"/>
    <n v="15"/>
    <s v="Company O"/>
    <x v="6"/>
    <s v="New Mexico"/>
    <s v="Item 4"/>
    <n v="159"/>
    <n v="5"/>
    <n v="795"/>
  </r>
  <r>
    <s v="0606"/>
    <x v="180"/>
    <n v="12"/>
    <s v="Company L"/>
    <x v="0"/>
    <s v="New Mexico"/>
    <s v="Item 5"/>
    <n v="289"/>
    <n v="3"/>
    <n v="867"/>
  </r>
  <r>
    <s v="0607"/>
    <x v="180"/>
    <n v="20"/>
    <s v="Company T"/>
    <x v="3"/>
    <s v="Arizona"/>
    <s v="Item 1"/>
    <n v="399"/>
    <n v="7"/>
    <n v="2793"/>
  </r>
  <r>
    <s v="0608"/>
    <x v="180"/>
    <n v="12"/>
    <s v="Company L"/>
    <x v="0"/>
    <s v="New Mexico"/>
    <s v="Item 3"/>
    <n v="69"/>
    <n v="4"/>
    <n v="276"/>
  </r>
  <r>
    <s v="0609"/>
    <x v="180"/>
    <n v="19"/>
    <s v="Company S"/>
    <x v="3"/>
    <s v="Arizona"/>
    <s v="Item 3"/>
    <n v="69"/>
    <n v="4"/>
    <n v="276"/>
  </r>
  <r>
    <s v="0610"/>
    <x v="181"/>
    <n v="12"/>
    <s v="Company L"/>
    <x v="6"/>
    <s v="New Mexico"/>
    <s v="Item 3"/>
    <n v="69"/>
    <n v="8"/>
    <n v="552"/>
  </r>
  <r>
    <s v="0611"/>
    <x v="181"/>
    <n v="10"/>
    <s v="Company J"/>
    <x v="5"/>
    <s v="California"/>
    <s v="Item 5"/>
    <n v="289"/>
    <n v="9"/>
    <n v="2601"/>
  </r>
  <r>
    <s v="0612"/>
    <x v="181"/>
    <n v="17"/>
    <s v="Company Q"/>
    <x v="3"/>
    <s v="Arizona"/>
    <s v="Item 5"/>
    <n v="289"/>
    <n v="9"/>
    <n v="2601"/>
  </r>
  <r>
    <s v="0613"/>
    <x v="182"/>
    <n v="15"/>
    <s v="Company O"/>
    <x v="6"/>
    <s v="New Mexico"/>
    <s v="Item 3"/>
    <n v="69"/>
    <n v="2"/>
    <n v="138"/>
  </r>
  <r>
    <s v="0614"/>
    <x v="183"/>
    <n v="20"/>
    <s v="Company T"/>
    <x v="4"/>
    <s v="Arizona"/>
    <s v="Item 5"/>
    <n v="289"/>
    <n v="0"/>
    <n v="0"/>
  </r>
  <r>
    <s v="0615"/>
    <x v="184"/>
    <n v="10"/>
    <s v="Company J"/>
    <x v="2"/>
    <s v="California"/>
    <s v="Item 4"/>
    <n v="159"/>
    <n v="2"/>
    <n v="318"/>
  </r>
  <r>
    <s v="0616"/>
    <x v="185"/>
    <n v="11"/>
    <s v="Company K"/>
    <x v="6"/>
    <s v="New Mexico"/>
    <s v="Item 3"/>
    <n v="69"/>
    <n v="7"/>
    <n v="483"/>
  </r>
  <r>
    <s v="0617"/>
    <x v="186"/>
    <n v="19"/>
    <s v="Company S"/>
    <x v="4"/>
    <s v="Arizona"/>
    <s v="Item 2"/>
    <n v="199"/>
    <n v="8"/>
    <n v="1592"/>
  </r>
  <r>
    <s v="0618"/>
    <x v="186"/>
    <n v="19"/>
    <s v="Company S"/>
    <x v="4"/>
    <s v="Arizona"/>
    <s v="Item 1"/>
    <n v="399"/>
    <n v="0"/>
    <n v="0"/>
  </r>
  <r>
    <s v="0619"/>
    <x v="187"/>
    <n v="17"/>
    <s v="Company Q"/>
    <x v="4"/>
    <s v="Arizona"/>
    <s v="Item 5"/>
    <n v="289"/>
    <n v="6"/>
    <n v="1734"/>
  </r>
  <r>
    <s v="0620"/>
    <x v="187"/>
    <n v="20"/>
    <s v="Company T"/>
    <x v="4"/>
    <s v="Arizona"/>
    <s v="Item 4"/>
    <n v="159"/>
    <n v="9"/>
    <n v="1431"/>
  </r>
  <r>
    <s v="0621"/>
    <x v="187"/>
    <n v="10"/>
    <s v="Company J"/>
    <x v="5"/>
    <s v="California"/>
    <s v="Item 4"/>
    <n v="159"/>
    <n v="7"/>
    <n v="1113"/>
  </r>
  <r>
    <s v="0622"/>
    <x v="187"/>
    <n v="13"/>
    <s v="Company M"/>
    <x v="6"/>
    <s v="New Mexico"/>
    <s v="Item 4"/>
    <n v="159"/>
    <n v="9"/>
    <n v="1431"/>
  </r>
  <r>
    <s v="0623"/>
    <x v="187"/>
    <n v="14"/>
    <s v="Company N"/>
    <x v="6"/>
    <s v="New Mexico"/>
    <s v="Item 2"/>
    <n v="199"/>
    <n v="0"/>
    <n v="0"/>
  </r>
  <r>
    <s v="0624"/>
    <x v="188"/>
    <n v="3"/>
    <s v="Company C"/>
    <x v="7"/>
    <s v="Texas"/>
    <s v="Item 2"/>
    <n v="199"/>
    <n v="4"/>
    <n v="796"/>
  </r>
  <r>
    <s v="0625"/>
    <x v="188"/>
    <n v="17"/>
    <s v="Company Q"/>
    <x v="3"/>
    <s v="Arizona"/>
    <s v="Item 1"/>
    <n v="399"/>
    <n v="8"/>
    <n v="3192"/>
  </r>
  <r>
    <s v="0626"/>
    <x v="188"/>
    <n v="1"/>
    <s v="Company A"/>
    <x v="1"/>
    <s v="Texas"/>
    <s v="Item 5"/>
    <n v="289"/>
    <n v="0"/>
    <n v="0"/>
  </r>
  <r>
    <s v="0627"/>
    <x v="188"/>
    <n v="18"/>
    <s v="Company R"/>
    <x v="3"/>
    <s v="Arizona"/>
    <s v="Item 3"/>
    <n v="69"/>
    <n v="4"/>
    <n v="276"/>
  </r>
  <r>
    <s v="0628"/>
    <x v="188"/>
    <n v="14"/>
    <s v="Company N"/>
    <x v="0"/>
    <s v="New Mexico"/>
    <s v="Item 1"/>
    <n v="399"/>
    <n v="5"/>
    <n v="1995"/>
  </r>
  <r>
    <s v="0629"/>
    <x v="188"/>
    <n v="2"/>
    <s v="Company B"/>
    <x v="7"/>
    <s v="Texas"/>
    <s v="Item 3"/>
    <n v="69"/>
    <n v="6"/>
    <n v="414"/>
  </r>
  <r>
    <s v="0630"/>
    <x v="189"/>
    <n v="10"/>
    <s v="Company J"/>
    <x v="2"/>
    <s v="California"/>
    <s v="Item 4"/>
    <n v="159"/>
    <n v="3"/>
    <n v="477"/>
  </r>
  <r>
    <s v="0631"/>
    <x v="190"/>
    <n v="13"/>
    <s v="Company M"/>
    <x v="0"/>
    <s v="New Mexico"/>
    <s v="Item 2"/>
    <n v="199"/>
    <n v="4"/>
    <n v="796"/>
  </r>
  <r>
    <s v="0632"/>
    <x v="190"/>
    <n v="17"/>
    <s v="Company Q"/>
    <x v="3"/>
    <s v="Arizona"/>
    <s v="Item 3"/>
    <n v="69"/>
    <n v="3"/>
    <n v="207"/>
  </r>
  <r>
    <s v="0633"/>
    <x v="191"/>
    <n v="20"/>
    <s v="Company T"/>
    <x v="3"/>
    <s v="Arizona"/>
    <s v="Item 4"/>
    <n v="159"/>
    <n v="3"/>
    <n v="477"/>
  </r>
  <r>
    <s v="0634"/>
    <x v="191"/>
    <n v="5"/>
    <s v="Company E"/>
    <x v="1"/>
    <s v="Texas"/>
    <s v="Item 1"/>
    <n v="399"/>
    <n v="0"/>
    <n v="0"/>
  </r>
  <r>
    <s v="0635"/>
    <x v="191"/>
    <n v="3"/>
    <s v="Company C"/>
    <x v="1"/>
    <s v="Texas"/>
    <s v="Item 4"/>
    <n v="159"/>
    <n v="5"/>
    <n v="795"/>
  </r>
  <r>
    <s v="0636"/>
    <x v="192"/>
    <n v="16"/>
    <s v="Company P"/>
    <x v="3"/>
    <s v="Arizona"/>
    <s v="Item 3"/>
    <n v="69"/>
    <n v="5"/>
    <n v="345"/>
  </r>
  <r>
    <s v="0637"/>
    <x v="193"/>
    <n v="17"/>
    <s v="Company Q"/>
    <x v="3"/>
    <s v="Arizona"/>
    <s v="Item 4"/>
    <n v="159"/>
    <n v="6"/>
    <n v="954"/>
  </r>
  <r>
    <s v="0638"/>
    <x v="193"/>
    <n v="11"/>
    <s v="Company K"/>
    <x v="0"/>
    <s v="New Mexico"/>
    <s v="Item 4"/>
    <n v="159"/>
    <n v="5"/>
    <n v="795"/>
  </r>
  <r>
    <s v="0639"/>
    <x v="193"/>
    <n v="16"/>
    <s v="Company P"/>
    <x v="3"/>
    <s v="Arizona"/>
    <s v="Item 1"/>
    <n v="399"/>
    <n v="3"/>
    <n v="1197"/>
  </r>
  <r>
    <s v="0640"/>
    <x v="194"/>
    <n v="20"/>
    <s v="Company T"/>
    <x v="4"/>
    <s v="Arizona"/>
    <s v="Item 5"/>
    <n v="289"/>
    <n v="4"/>
    <n v="1156"/>
  </r>
  <r>
    <s v="0641"/>
    <x v="194"/>
    <n v="10"/>
    <s v="Company J"/>
    <x v="5"/>
    <s v="California"/>
    <s v="Item 1"/>
    <n v="399"/>
    <n v="7"/>
    <n v="2793"/>
  </r>
  <r>
    <s v="0642"/>
    <x v="195"/>
    <n v="10"/>
    <s v="Company J"/>
    <x v="5"/>
    <s v="California"/>
    <s v="Item 1"/>
    <n v="399"/>
    <n v="9"/>
    <n v="3591"/>
  </r>
  <r>
    <s v="0643"/>
    <x v="195"/>
    <n v="13"/>
    <s v="Company M"/>
    <x v="0"/>
    <s v="New Mexico"/>
    <s v="Item 1"/>
    <n v="399"/>
    <n v="8"/>
    <n v="3192"/>
  </r>
  <r>
    <s v="0644"/>
    <x v="196"/>
    <n v="6"/>
    <s v="Company F"/>
    <x v="5"/>
    <s v="California"/>
    <s v="Item 2"/>
    <n v="199"/>
    <n v="6"/>
    <n v="1194"/>
  </r>
  <r>
    <s v="0645"/>
    <x v="196"/>
    <n v="1"/>
    <s v="Company A"/>
    <x v="1"/>
    <s v="Texas"/>
    <s v="Item 3"/>
    <n v="69"/>
    <n v="9"/>
    <n v="621"/>
  </r>
  <r>
    <s v="0646"/>
    <x v="196"/>
    <n v="14"/>
    <s v="Company N"/>
    <x v="0"/>
    <s v="New Mexico"/>
    <s v="Item 2"/>
    <n v="199"/>
    <n v="0"/>
    <n v="0"/>
  </r>
  <r>
    <s v="0647"/>
    <x v="196"/>
    <n v="13"/>
    <s v="Company M"/>
    <x v="0"/>
    <s v="New Mexico"/>
    <s v="Item 5"/>
    <n v="289"/>
    <n v="3"/>
    <n v="867"/>
  </r>
  <r>
    <s v="0648"/>
    <x v="196"/>
    <n v="8"/>
    <s v="Company H"/>
    <x v="2"/>
    <s v="California"/>
    <s v="Item 2"/>
    <n v="199"/>
    <n v="1"/>
    <n v="199"/>
  </r>
  <r>
    <s v="0649"/>
    <x v="197"/>
    <n v="8"/>
    <s v="Company H"/>
    <x v="5"/>
    <s v="California"/>
    <s v="Item 1"/>
    <n v="399"/>
    <n v="5"/>
    <n v="1995"/>
  </r>
  <r>
    <s v="0650"/>
    <x v="197"/>
    <n v="13"/>
    <s v="Company M"/>
    <x v="6"/>
    <s v="New Mexico"/>
    <s v="Item 5"/>
    <n v="289"/>
    <n v="3"/>
    <n v="867"/>
  </r>
  <r>
    <s v="0651"/>
    <x v="197"/>
    <n v="17"/>
    <s v="Company Q"/>
    <x v="4"/>
    <s v="Arizona"/>
    <s v="Item 4"/>
    <n v="159"/>
    <n v="2"/>
    <n v="318"/>
  </r>
  <r>
    <s v="0652"/>
    <x v="197"/>
    <n v="15"/>
    <s v="Company O"/>
    <x v="6"/>
    <s v="New Mexico"/>
    <s v="Item 4"/>
    <n v="159"/>
    <n v="3"/>
    <n v="477"/>
  </r>
  <r>
    <s v="0653"/>
    <x v="198"/>
    <n v="5"/>
    <s v="Company E"/>
    <x v="7"/>
    <s v="Texas"/>
    <s v="Item 4"/>
    <n v="159"/>
    <n v="1"/>
    <n v="159"/>
  </r>
  <r>
    <s v="0654"/>
    <x v="198"/>
    <n v="1"/>
    <s v="Company A"/>
    <x v="1"/>
    <s v="Texas"/>
    <s v="Item 3"/>
    <n v="69"/>
    <n v="0"/>
    <n v="0"/>
  </r>
  <r>
    <s v="0655"/>
    <x v="198"/>
    <n v="2"/>
    <s v="Company B"/>
    <x v="1"/>
    <s v="Texas"/>
    <s v="Item 5"/>
    <n v="289"/>
    <n v="2"/>
    <n v="578"/>
  </r>
  <r>
    <s v="0656"/>
    <x v="198"/>
    <n v="12"/>
    <s v="Company L"/>
    <x v="6"/>
    <s v="New Mexico"/>
    <s v="Item 4"/>
    <n v="159"/>
    <n v="5"/>
    <n v="795"/>
  </r>
  <r>
    <s v="0657"/>
    <x v="198"/>
    <n v="6"/>
    <s v="Company F"/>
    <x v="5"/>
    <s v="California"/>
    <s v="Item 3"/>
    <n v="69"/>
    <n v="3"/>
    <n v="207"/>
  </r>
  <r>
    <s v="0658"/>
    <x v="198"/>
    <n v="5"/>
    <s v="Company E"/>
    <x v="1"/>
    <s v="Texas"/>
    <s v="Item 4"/>
    <n v="159"/>
    <n v="9"/>
    <n v="1431"/>
  </r>
  <r>
    <s v="0659"/>
    <x v="199"/>
    <n v="15"/>
    <s v="Company O"/>
    <x v="6"/>
    <s v="New Mexico"/>
    <s v="Item 2"/>
    <n v="199"/>
    <n v="1"/>
    <n v="199"/>
  </r>
  <r>
    <s v="0660"/>
    <x v="199"/>
    <n v="1"/>
    <s v="Company A"/>
    <x v="1"/>
    <s v="Texas"/>
    <s v="Item 5"/>
    <n v="289"/>
    <n v="4"/>
    <n v="1156"/>
  </r>
  <r>
    <s v="0661"/>
    <x v="200"/>
    <n v="16"/>
    <s v="Company P"/>
    <x v="3"/>
    <s v="Arizona"/>
    <s v="Item 4"/>
    <n v="159"/>
    <n v="3"/>
    <n v="477"/>
  </r>
  <r>
    <s v="0662"/>
    <x v="200"/>
    <n v="9"/>
    <s v="Company I"/>
    <x v="5"/>
    <s v="California"/>
    <s v="Item 3"/>
    <n v="69"/>
    <n v="2"/>
    <n v="138"/>
  </r>
  <r>
    <s v="0663"/>
    <x v="200"/>
    <n v="20"/>
    <s v="Company T"/>
    <x v="3"/>
    <s v="Arizona"/>
    <s v="Item 4"/>
    <n v="159"/>
    <n v="4"/>
    <n v="636"/>
  </r>
  <r>
    <s v="0664"/>
    <x v="201"/>
    <n v="14"/>
    <s v="Company N"/>
    <x v="6"/>
    <s v="New Mexico"/>
    <s v="Item 1"/>
    <n v="399"/>
    <n v="5"/>
    <n v="1995"/>
  </r>
  <r>
    <s v="0665"/>
    <x v="202"/>
    <n v="1"/>
    <s v="Company A"/>
    <x v="1"/>
    <s v="Texas"/>
    <s v="Item 1"/>
    <n v="399"/>
    <n v="8"/>
    <n v="3192"/>
  </r>
  <r>
    <s v="0666"/>
    <x v="202"/>
    <n v="13"/>
    <s v="Company M"/>
    <x v="6"/>
    <s v="New Mexico"/>
    <s v="Item 3"/>
    <n v="69"/>
    <n v="0"/>
    <n v="0"/>
  </r>
  <r>
    <s v="0667"/>
    <x v="203"/>
    <n v="14"/>
    <s v="Company N"/>
    <x v="6"/>
    <s v="New Mexico"/>
    <s v="Item 3"/>
    <n v="69"/>
    <n v="8"/>
    <n v="552"/>
  </r>
  <r>
    <s v="0668"/>
    <x v="204"/>
    <n v="10"/>
    <s v="Company J"/>
    <x v="2"/>
    <s v="California"/>
    <s v="Item 3"/>
    <n v="69"/>
    <n v="2"/>
    <n v="138"/>
  </r>
  <r>
    <s v="0669"/>
    <x v="204"/>
    <n v="9"/>
    <s v="Company I"/>
    <x v="2"/>
    <s v="California"/>
    <s v="Item 1"/>
    <n v="399"/>
    <n v="6"/>
    <n v="2394"/>
  </r>
  <r>
    <s v="0670"/>
    <x v="204"/>
    <n v="2"/>
    <s v="Company B"/>
    <x v="1"/>
    <s v="Texas"/>
    <s v="Item 2"/>
    <n v="199"/>
    <n v="1"/>
    <n v="199"/>
  </r>
  <r>
    <s v="0671"/>
    <x v="204"/>
    <n v="13"/>
    <s v="Company M"/>
    <x v="0"/>
    <s v="New Mexico"/>
    <s v="Item 1"/>
    <n v="399"/>
    <n v="1"/>
    <n v="399"/>
  </r>
  <r>
    <s v="0672"/>
    <x v="205"/>
    <n v="12"/>
    <s v="Company L"/>
    <x v="0"/>
    <s v="New Mexico"/>
    <s v="Item 4"/>
    <n v="159"/>
    <n v="7"/>
    <n v="1113"/>
  </r>
  <r>
    <s v="0673"/>
    <x v="205"/>
    <n v="17"/>
    <s v="Company Q"/>
    <x v="3"/>
    <s v="Arizona"/>
    <s v="Item 4"/>
    <n v="159"/>
    <n v="8"/>
    <n v="1272"/>
  </r>
  <r>
    <s v="0674"/>
    <x v="206"/>
    <n v="18"/>
    <s v="Company R"/>
    <x v="4"/>
    <s v="Arizona"/>
    <s v="Item 5"/>
    <n v="289"/>
    <n v="8"/>
    <n v="2312"/>
  </r>
  <r>
    <s v="0675"/>
    <x v="206"/>
    <n v="13"/>
    <s v="Company M"/>
    <x v="0"/>
    <s v="New Mexico"/>
    <s v="Item 4"/>
    <n v="159"/>
    <n v="4"/>
    <n v="636"/>
  </r>
  <r>
    <s v="0676"/>
    <x v="206"/>
    <n v="15"/>
    <s v="Company O"/>
    <x v="0"/>
    <s v="New Mexico"/>
    <s v="Item 3"/>
    <n v="69"/>
    <n v="4"/>
    <n v="276"/>
  </r>
  <r>
    <s v="0677"/>
    <x v="206"/>
    <n v="15"/>
    <s v="Company O"/>
    <x v="0"/>
    <s v="New Mexico"/>
    <s v="Item 4"/>
    <n v="159"/>
    <n v="9"/>
    <n v="1431"/>
  </r>
  <r>
    <s v="0678"/>
    <x v="206"/>
    <n v="18"/>
    <s v="Company R"/>
    <x v="4"/>
    <s v="Arizona"/>
    <s v="Item 3"/>
    <n v="69"/>
    <n v="6"/>
    <n v="414"/>
  </r>
  <r>
    <s v="0679"/>
    <x v="206"/>
    <n v="7"/>
    <s v="Company G"/>
    <x v="2"/>
    <s v="California"/>
    <s v="Item 4"/>
    <n v="159"/>
    <n v="6"/>
    <n v="954"/>
  </r>
  <r>
    <s v="0680"/>
    <x v="206"/>
    <n v="13"/>
    <s v="Company M"/>
    <x v="0"/>
    <s v="New Mexico"/>
    <s v="Item 3"/>
    <n v="69"/>
    <n v="3"/>
    <n v="207"/>
  </r>
  <r>
    <s v="0681"/>
    <x v="206"/>
    <n v="3"/>
    <s v="Company C"/>
    <x v="7"/>
    <s v="Texas"/>
    <s v="Item 3"/>
    <n v="69"/>
    <n v="4"/>
    <n v="276"/>
  </r>
  <r>
    <s v="0682"/>
    <x v="207"/>
    <n v="18"/>
    <s v="Company R"/>
    <x v="3"/>
    <s v="Arizona"/>
    <s v="Item 5"/>
    <n v="289"/>
    <n v="3"/>
    <n v="867"/>
  </r>
  <r>
    <s v="0683"/>
    <x v="207"/>
    <n v="16"/>
    <s v="Company P"/>
    <x v="4"/>
    <s v="Arizona"/>
    <s v="Item 5"/>
    <n v="289"/>
    <n v="6"/>
    <n v="1734"/>
  </r>
  <r>
    <s v="0684"/>
    <x v="207"/>
    <n v="18"/>
    <s v="Company R"/>
    <x v="3"/>
    <s v="Arizona"/>
    <s v="Item 4"/>
    <n v="159"/>
    <n v="3"/>
    <n v="477"/>
  </r>
  <r>
    <s v="0685"/>
    <x v="207"/>
    <n v="11"/>
    <s v="Company K"/>
    <x v="6"/>
    <s v="New Mexico"/>
    <s v="Item 2"/>
    <n v="199"/>
    <n v="4"/>
    <n v="796"/>
  </r>
  <r>
    <s v="0686"/>
    <x v="207"/>
    <n v="1"/>
    <s v="Company A"/>
    <x v="7"/>
    <s v="Texas"/>
    <s v="Item 3"/>
    <n v="69"/>
    <n v="1"/>
    <n v="69"/>
  </r>
  <r>
    <s v="0687"/>
    <x v="207"/>
    <n v="15"/>
    <s v="Company O"/>
    <x v="6"/>
    <s v="New Mexico"/>
    <s v="Item 3"/>
    <n v="69"/>
    <n v="0"/>
    <n v="0"/>
  </r>
  <r>
    <s v="0688"/>
    <x v="207"/>
    <n v="19"/>
    <s v="Company S"/>
    <x v="3"/>
    <s v="Arizona"/>
    <s v="Item 2"/>
    <n v="199"/>
    <n v="5"/>
    <n v="995"/>
  </r>
  <r>
    <s v="0689"/>
    <x v="207"/>
    <n v="19"/>
    <s v="Company S"/>
    <x v="4"/>
    <s v="Arizona"/>
    <s v="Item 4"/>
    <n v="159"/>
    <n v="8"/>
    <n v="1272"/>
  </r>
  <r>
    <s v="0690"/>
    <x v="207"/>
    <n v="5"/>
    <s v="Company E"/>
    <x v="1"/>
    <s v="Texas"/>
    <s v="Item 1"/>
    <n v="399"/>
    <n v="5"/>
    <n v="1995"/>
  </r>
  <r>
    <s v="0691"/>
    <x v="207"/>
    <n v="19"/>
    <s v="Company S"/>
    <x v="3"/>
    <s v="Arizona"/>
    <s v="Item 5"/>
    <n v="289"/>
    <n v="2"/>
    <n v="578"/>
  </r>
  <r>
    <s v="0692"/>
    <x v="207"/>
    <n v="7"/>
    <s v="Company G"/>
    <x v="5"/>
    <s v="California"/>
    <s v="Item 5"/>
    <n v="289"/>
    <n v="4"/>
    <n v="1156"/>
  </r>
  <r>
    <s v="0693"/>
    <x v="207"/>
    <n v="11"/>
    <s v="Company K"/>
    <x v="0"/>
    <s v="New Mexico"/>
    <s v="Item 2"/>
    <n v="199"/>
    <n v="5"/>
    <n v="995"/>
  </r>
  <r>
    <s v="0694"/>
    <x v="207"/>
    <n v="8"/>
    <s v="Company H"/>
    <x v="5"/>
    <s v="California"/>
    <s v="Item 4"/>
    <n v="159"/>
    <n v="8"/>
    <n v="1272"/>
  </r>
  <r>
    <s v="0695"/>
    <x v="208"/>
    <n v="12"/>
    <s v="Company L"/>
    <x v="6"/>
    <s v="New Mexico"/>
    <s v="Item 5"/>
    <n v="289"/>
    <n v="7"/>
    <n v="2023"/>
  </r>
  <r>
    <s v="0696"/>
    <x v="209"/>
    <n v="3"/>
    <s v="Company C"/>
    <x v="7"/>
    <s v="Texas"/>
    <s v="Item 2"/>
    <n v="199"/>
    <n v="8"/>
    <n v="1592"/>
  </r>
  <r>
    <s v="0697"/>
    <x v="209"/>
    <n v="5"/>
    <s v="Company E"/>
    <x v="7"/>
    <s v="Texas"/>
    <s v="Item 4"/>
    <n v="159"/>
    <n v="1"/>
    <n v="159"/>
  </r>
  <r>
    <s v="0698"/>
    <x v="210"/>
    <n v="8"/>
    <s v="Company H"/>
    <x v="5"/>
    <s v="California"/>
    <s v="Item 5"/>
    <n v="289"/>
    <n v="9"/>
    <n v="2601"/>
  </r>
  <r>
    <s v="0699"/>
    <x v="211"/>
    <n v="5"/>
    <s v="Company E"/>
    <x v="7"/>
    <s v="Texas"/>
    <s v="Item 2"/>
    <n v="199"/>
    <n v="3"/>
    <n v="597"/>
  </r>
  <r>
    <s v="0700"/>
    <x v="212"/>
    <n v="20"/>
    <s v="Company T"/>
    <x v="4"/>
    <s v="Arizona"/>
    <s v="Item 5"/>
    <n v="289"/>
    <n v="0"/>
    <n v="0"/>
  </r>
  <r>
    <s v="0701"/>
    <x v="213"/>
    <n v="15"/>
    <s v="Company O"/>
    <x v="0"/>
    <s v="New Mexico"/>
    <s v="Item 5"/>
    <n v="289"/>
    <n v="2"/>
    <n v="578"/>
  </r>
  <r>
    <s v="0702"/>
    <x v="214"/>
    <n v="6"/>
    <s v="Company F"/>
    <x v="5"/>
    <s v="California"/>
    <s v="Item 2"/>
    <n v="199"/>
    <n v="3"/>
    <n v="597"/>
  </r>
  <r>
    <s v="0703"/>
    <x v="214"/>
    <n v="19"/>
    <s v="Company S"/>
    <x v="4"/>
    <s v="Arizona"/>
    <s v="Item 5"/>
    <n v="289"/>
    <n v="9"/>
    <n v="2601"/>
  </r>
  <r>
    <s v="0704"/>
    <x v="214"/>
    <n v="15"/>
    <s v="Company O"/>
    <x v="0"/>
    <s v="New Mexico"/>
    <s v="Item 5"/>
    <n v="289"/>
    <n v="6"/>
    <n v="1734"/>
  </r>
  <r>
    <s v="0705"/>
    <x v="214"/>
    <n v="14"/>
    <s v="Company N"/>
    <x v="0"/>
    <s v="New Mexico"/>
    <s v="Item 5"/>
    <n v="289"/>
    <n v="0"/>
    <n v="0"/>
  </r>
  <r>
    <s v="0706"/>
    <x v="214"/>
    <n v="7"/>
    <s v="Company G"/>
    <x v="5"/>
    <s v="California"/>
    <s v="Item 4"/>
    <n v="159"/>
    <n v="2"/>
    <n v="318"/>
  </r>
  <r>
    <s v="0707"/>
    <x v="214"/>
    <n v="10"/>
    <s v="Company J"/>
    <x v="5"/>
    <s v="California"/>
    <s v="Item 2"/>
    <n v="199"/>
    <n v="1"/>
    <n v="199"/>
  </r>
  <r>
    <s v="0708"/>
    <x v="214"/>
    <n v="1"/>
    <s v="Company A"/>
    <x v="1"/>
    <s v="Texas"/>
    <s v="Item 5"/>
    <n v="289"/>
    <n v="4"/>
    <n v="1156"/>
  </r>
  <r>
    <s v="0709"/>
    <x v="214"/>
    <n v="1"/>
    <s v="Company A"/>
    <x v="1"/>
    <s v="Texas"/>
    <s v="Item 4"/>
    <n v="159"/>
    <n v="9"/>
    <n v="1431"/>
  </r>
  <r>
    <s v="0710"/>
    <x v="214"/>
    <n v="13"/>
    <s v="Company M"/>
    <x v="0"/>
    <s v="New Mexico"/>
    <s v="Item 5"/>
    <n v="289"/>
    <n v="8"/>
    <n v="2312"/>
  </r>
  <r>
    <s v="0711"/>
    <x v="214"/>
    <n v="19"/>
    <s v="Company S"/>
    <x v="3"/>
    <s v="Arizona"/>
    <s v="Item 2"/>
    <n v="199"/>
    <n v="1"/>
    <n v="199"/>
  </r>
  <r>
    <s v="0712"/>
    <x v="215"/>
    <n v="12"/>
    <s v="Company L"/>
    <x v="0"/>
    <s v="New Mexico"/>
    <s v="Item 4"/>
    <n v="159"/>
    <n v="0"/>
    <n v="0"/>
  </r>
  <r>
    <s v="0713"/>
    <x v="215"/>
    <n v="19"/>
    <s v="Company S"/>
    <x v="3"/>
    <s v="Arizona"/>
    <s v="Item 4"/>
    <n v="159"/>
    <n v="8"/>
    <n v="1272"/>
  </r>
  <r>
    <s v="0714"/>
    <x v="216"/>
    <n v="4"/>
    <s v="Company D"/>
    <x v="1"/>
    <s v="Texas"/>
    <s v="Item 5"/>
    <n v="289"/>
    <n v="6"/>
    <n v="1734"/>
  </r>
  <r>
    <s v="0715"/>
    <x v="216"/>
    <n v="13"/>
    <s v="Company M"/>
    <x v="6"/>
    <s v="New Mexico"/>
    <s v="Item 4"/>
    <n v="159"/>
    <n v="5"/>
    <n v="795"/>
  </r>
  <r>
    <s v="0716"/>
    <x v="216"/>
    <n v="4"/>
    <s v="Company D"/>
    <x v="1"/>
    <s v="Texas"/>
    <s v="Item 3"/>
    <n v="69"/>
    <n v="8"/>
    <n v="552"/>
  </r>
  <r>
    <s v="0717"/>
    <x v="216"/>
    <n v="12"/>
    <s v="Company L"/>
    <x v="0"/>
    <s v="New Mexico"/>
    <s v="Item 2"/>
    <n v="199"/>
    <n v="2"/>
    <n v="398"/>
  </r>
  <r>
    <s v="0718"/>
    <x v="217"/>
    <n v="13"/>
    <s v="Company M"/>
    <x v="6"/>
    <s v="New Mexico"/>
    <s v="Item 4"/>
    <n v="159"/>
    <n v="3"/>
    <n v="477"/>
  </r>
  <r>
    <s v="0719"/>
    <x v="217"/>
    <n v="2"/>
    <s v="Company B"/>
    <x v="7"/>
    <s v="Texas"/>
    <s v="Item 4"/>
    <n v="159"/>
    <n v="4"/>
    <n v="636"/>
  </r>
  <r>
    <s v="0720"/>
    <x v="218"/>
    <n v="9"/>
    <s v="Company I"/>
    <x v="5"/>
    <s v="California"/>
    <s v="Item 5"/>
    <n v="289"/>
    <n v="9"/>
    <n v="2601"/>
  </r>
  <r>
    <s v="0721"/>
    <x v="218"/>
    <n v="7"/>
    <s v="Company G"/>
    <x v="5"/>
    <s v="California"/>
    <s v="Item 4"/>
    <n v="159"/>
    <n v="5"/>
    <n v="795"/>
  </r>
  <r>
    <s v="0722"/>
    <x v="218"/>
    <n v="11"/>
    <s v="Company K"/>
    <x v="6"/>
    <s v="New Mexico"/>
    <s v="Item 4"/>
    <n v="159"/>
    <n v="4"/>
    <n v="636"/>
  </r>
  <r>
    <s v="0723"/>
    <x v="219"/>
    <n v="8"/>
    <s v="Company H"/>
    <x v="5"/>
    <s v="California"/>
    <s v="Item 1"/>
    <n v="399"/>
    <n v="2"/>
    <n v="798"/>
  </r>
  <r>
    <s v="0724"/>
    <x v="219"/>
    <n v="7"/>
    <s v="Company G"/>
    <x v="5"/>
    <s v="California"/>
    <s v="Item 5"/>
    <n v="289"/>
    <n v="5"/>
    <n v="1445"/>
  </r>
  <r>
    <s v="0725"/>
    <x v="219"/>
    <n v="8"/>
    <s v="Company H"/>
    <x v="2"/>
    <s v="California"/>
    <s v="Item 5"/>
    <n v="289"/>
    <n v="2"/>
    <n v="578"/>
  </r>
  <r>
    <s v="0726"/>
    <x v="219"/>
    <n v="8"/>
    <s v="Company H"/>
    <x v="5"/>
    <s v="California"/>
    <s v="Item 5"/>
    <n v="289"/>
    <n v="1"/>
    <n v="289"/>
  </r>
  <r>
    <s v="0727"/>
    <x v="219"/>
    <n v="17"/>
    <s v="Company Q"/>
    <x v="4"/>
    <s v="Arizona"/>
    <s v="Item 3"/>
    <n v="69"/>
    <n v="3"/>
    <n v="207"/>
  </r>
  <r>
    <s v="0728"/>
    <x v="220"/>
    <n v="10"/>
    <s v="Company J"/>
    <x v="2"/>
    <s v="California"/>
    <s v="Item 5"/>
    <n v="289"/>
    <n v="7"/>
    <n v="2023"/>
  </r>
  <r>
    <s v="0729"/>
    <x v="220"/>
    <n v="6"/>
    <s v="Company F"/>
    <x v="5"/>
    <s v="California"/>
    <s v="Item 2"/>
    <n v="199"/>
    <n v="7"/>
    <n v="1393"/>
  </r>
  <r>
    <s v="0730"/>
    <x v="221"/>
    <n v="18"/>
    <s v="Company R"/>
    <x v="4"/>
    <s v="Arizona"/>
    <s v="Item 1"/>
    <n v="399"/>
    <n v="4"/>
    <n v="1596"/>
  </r>
  <r>
    <s v="0731"/>
    <x v="221"/>
    <n v="13"/>
    <s v="Company M"/>
    <x v="0"/>
    <s v="New Mexico"/>
    <s v="Item 1"/>
    <n v="399"/>
    <n v="4"/>
    <n v="1596"/>
  </r>
  <r>
    <s v="0732"/>
    <x v="221"/>
    <n v="1"/>
    <s v="Company A"/>
    <x v="7"/>
    <s v="Texas"/>
    <s v="Item 5"/>
    <n v="289"/>
    <n v="6"/>
    <n v="1734"/>
  </r>
  <r>
    <s v="0733"/>
    <x v="221"/>
    <n v="17"/>
    <s v="Company Q"/>
    <x v="4"/>
    <s v="Arizona"/>
    <s v="Item 4"/>
    <n v="159"/>
    <n v="4"/>
    <n v="636"/>
  </r>
  <r>
    <s v="0734"/>
    <x v="221"/>
    <n v="3"/>
    <s v="Company C"/>
    <x v="1"/>
    <s v="Texas"/>
    <s v="Item 5"/>
    <n v="289"/>
    <n v="2"/>
    <n v="578"/>
  </r>
  <r>
    <s v="0735"/>
    <x v="222"/>
    <n v="3"/>
    <s v="Company C"/>
    <x v="7"/>
    <s v="Texas"/>
    <s v="Item 1"/>
    <n v="399"/>
    <n v="0"/>
    <n v="0"/>
  </r>
  <r>
    <s v="0736"/>
    <x v="222"/>
    <n v="14"/>
    <s v="Company N"/>
    <x v="0"/>
    <s v="New Mexico"/>
    <s v="Item 4"/>
    <n v="159"/>
    <n v="6"/>
    <n v="954"/>
  </r>
  <r>
    <s v="0737"/>
    <x v="222"/>
    <n v="12"/>
    <s v="Company L"/>
    <x v="6"/>
    <s v="New Mexico"/>
    <s v="Item 4"/>
    <n v="159"/>
    <n v="5"/>
    <n v="795"/>
  </r>
  <r>
    <s v="0738"/>
    <x v="223"/>
    <n v="8"/>
    <s v="Company H"/>
    <x v="2"/>
    <s v="California"/>
    <s v="Item 1"/>
    <n v="399"/>
    <n v="7"/>
    <n v="2793"/>
  </r>
  <r>
    <s v="0739"/>
    <x v="224"/>
    <n v="1"/>
    <s v="Company A"/>
    <x v="7"/>
    <s v="Texas"/>
    <s v="Item 3"/>
    <n v="69"/>
    <n v="6"/>
    <n v="414"/>
  </r>
  <r>
    <s v="0740"/>
    <x v="224"/>
    <n v="19"/>
    <s v="Company S"/>
    <x v="4"/>
    <s v="Arizona"/>
    <s v="Item 2"/>
    <n v="199"/>
    <n v="4"/>
    <n v="796"/>
  </r>
  <r>
    <s v="0741"/>
    <x v="225"/>
    <n v="1"/>
    <s v="Company A"/>
    <x v="7"/>
    <s v="Texas"/>
    <s v="Item 5"/>
    <n v="289"/>
    <n v="7"/>
    <n v="2023"/>
  </r>
  <r>
    <s v="0742"/>
    <x v="225"/>
    <n v="18"/>
    <s v="Company R"/>
    <x v="4"/>
    <s v="Arizona"/>
    <s v="Item 5"/>
    <n v="289"/>
    <n v="0"/>
    <n v="0"/>
  </r>
  <r>
    <s v="0743"/>
    <x v="226"/>
    <n v="19"/>
    <s v="Company S"/>
    <x v="3"/>
    <s v="Arizona"/>
    <s v="Item 3"/>
    <n v="69"/>
    <n v="9"/>
    <n v="621"/>
  </r>
  <r>
    <s v="0744"/>
    <x v="227"/>
    <n v="12"/>
    <s v="Company L"/>
    <x v="6"/>
    <s v="New Mexico"/>
    <s v="Item 3"/>
    <n v="69"/>
    <n v="5"/>
    <n v="345"/>
  </r>
  <r>
    <s v="0745"/>
    <x v="227"/>
    <n v="8"/>
    <s v="Company H"/>
    <x v="2"/>
    <s v="California"/>
    <s v="Item 1"/>
    <n v="399"/>
    <n v="0"/>
    <n v="0"/>
  </r>
  <r>
    <s v="0746"/>
    <x v="228"/>
    <n v="2"/>
    <s v="Company B"/>
    <x v="7"/>
    <s v="Texas"/>
    <s v="Item 4"/>
    <n v="159"/>
    <n v="8"/>
    <n v="1272"/>
  </r>
  <r>
    <s v="0747"/>
    <x v="228"/>
    <n v="6"/>
    <s v="Company F"/>
    <x v="2"/>
    <s v="California"/>
    <s v="Item 2"/>
    <n v="199"/>
    <n v="3"/>
    <n v="597"/>
  </r>
  <r>
    <s v="0748"/>
    <x v="229"/>
    <n v="8"/>
    <s v="Company H"/>
    <x v="2"/>
    <s v="California"/>
    <s v="Item 2"/>
    <n v="199"/>
    <n v="7"/>
    <n v="1393"/>
  </r>
  <r>
    <s v="0749"/>
    <x v="229"/>
    <n v="11"/>
    <s v="Company K"/>
    <x v="6"/>
    <s v="New Mexico"/>
    <s v="Item 5"/>
    <n v="289"/>
    <n v="3"/>
    <n v="867"/>
  </r>
  <r>
    <s v="0750"/>
    <x v="229"/>
    <n v="20"/>
    <s v="Company T"/>
    <x v="4"/>
    <s v="Arizona"/>
    <s v="Item 4"/>
    <n v="159"/>
    <n v="9"/>
    <n v="1431"/>
  </r>
  <r>
    <s v="0751"/>
    <x v="229"/>
    <n v="10"/>
    <s v="Company J"/>
    <x v="2"/>
    <s v="California"/>
    <s v="Item 5"/>
    <n v="289"/>
    <n v="5"/>
    <n v="1445"/>
  </r>
  <r>
    <s v="0752"/>
    <x v="230"/>
    <n v="8"/>
    <s v="Company H"/>
    <x v="5"/>
    <s v="California"/>
    <s v="Item 1"/>
    <n v="399"/>
    <n v="1"/>
    <n v="399"/>
  </r>
  <r>
    <s v="0753"/>
    <x v="230"/>
    <n v="5"/>
    <s v="Company E"/>
    <x v="1"/>
    <s v="Texas"/>
    <s v="Item 1"/>
    <n v="399"/>
    <n v="6"/>
    <n v="2394"/>
  </r>
  <r>
    <s v="0754"/>
    <x v="231"/>
    <n v="14"/>
    <s v="Company N"/>
    <x v="6"/>
    <s v="New Mexico"/>
    <s v="Item 2"/>
    <n v="199"/>
    <n v="2"/>
    <n v="398"/>
  </r>
  <r>
    <s v="0755"/>
    <x v="231"/>
    <n v="20"/>
    <s v="Company T"/>
    <x v="3"/>
    <s v="Arizona"/>
    <s v="Item 2"/>
    <n v="199"/>
    <n v="6"/>
    <n v="1194"/>
  </r>
  <r>
    <s v="0756"/>
    <x v="231"/>
    <n v="17"/>
    <s v="Company Q"/>
    <x v="3"/>
    <s v="Arizona"/>
    <s v="Item 1"/>
    <n v="399"/>
    <n v="6"/>
    <n v="2394"/>
  </r>
  <r>
    <s v="0757"/>
    <x v="231"/>
    <n v="13"/>
    <s v="Company M"/>
    <x v="6"/>
    <s v="New Mexico"/>
    <s v="Item 5"/>
    <n v="289"/>
    <n v="0"/>
    <n v="0"/>
  </r>
  <r>
    <s v="0758"/>
    <x v="231"/>
    <n v="10"/>
    <s v="Company J"/>
    <x v="5"/>
    <s v="California"/>
    <s v="Item 1"/>
    <n v="399"/>
    <n v="4"/>
    <n v="1596"/>
  </r>
  <r>
    <s v="0759"/>
    <x v="231"/>
    <n v="3"/>
    <s v="Company C"/>
    <x v="7"/>
    <s v="Texas"/>
    <s v="Item 5"/>
    <n v="289"/>
    <n v="1"/>
    <n v="289"/>
  </r>
  <r>
    <s v="0760"/>
    <x v="232"/>
    <n v="19"/>
    <s v="Company S"/>
    <x v="4"/>
    <s v="Arizona"/>
    <s v="Item 1"/>
    <n v="399"/>
    <n v="6"/>
    <n v="2394"/>
  </r>
  <r>
    <s v="0761"/>
    <x v="232"/>
    <n v="16"/>
    <s v="Company P"/>
    <x v="4"/>
    <s v="Arizona"/>
    <s v="Item 4"/>
    <n v="159"/>
    <n v="6"/>
    <n v="954"/>
  </r>
  <r>
    <s v="0762"/>
    <x v="232"/>
    <n v="16"/>
    <s v="Company P"/>
    <x v="4"/>
    <s v="Arizona"/>
    <s v="Item 5"/>
    <n v="289"/>
    <n v="2"/>
    <n v="578"/>
  </r>
  <r>
    <s v="0763"/>
    <x v="232"/>
    <n v="17"/>
    <s v="Company Q"/>
    <x v="3"/>
    <s v="Arizona"/>
    <s v="Item 3"/>
    <n v="69"/>
    <n v="8"/>
    <n v="552"/>
  </r>
  <r>
    <s v="0764"/>
    <x v="233"/>
    <n v="8"/>
    <s v="Company H"/>
    <x v="5"/>
    <s v="California"/>
    <s v="Item 1"/>
    <n v="399"/>
    <n v="2"/>
    <n v="798"/>
  </r>
  <r>
    <s v="0765"/>
    <x v="233"/>
    <n v="19"/>
    <s v="Company S"/>
    <x v="4"/>
    <s v="Arizona"/>
    <s v="Item 4"/>
    <n v="159"/>
    <n v="8"/>
    <n v="1272"/>
  </r>
  <r>
    <s v="0766"/>
    <x v="233"/>
    <n v="14"/>
    <s v="Company N"/>
    <x v="6"/>
    <s v="New Mexico"/>
    <s v="Item 1"/>
    <n v="399"/>
    <n v="9"/>
    <n v="3591"/>
  </r>
  <r>
    <s v="0767"/>
    <x v="234"/>
    <n v="13"/>
    <s v="Company M"/>
    <x v="0"/>
    <s v="New Mexico"/>
    <s v="Item 2"/>
    <n v="199"/>
    <n v="1"/>
    <n v="199"/>
  </r>
  <r>
    <s v="0768"/>
    <x v="235"/>
    <n v="15"/>
    <s v="Company O"/>
    <x v="6"/>
    <s v="New Mexico"/>
    <s v="Item 4"/>
    <n v="159"/>
    <n v="1"/>
    <n v="159"/>
  </r>
  <r>
    <s v="0769"/>
    <x v="236"/>
    <n v="7"/>
    <s v="Company G"/>
    <x v="2"/>
    <s v="California"/>
    <s v="Item 1"/>
    <n v="399"/>
    <n v="6"/>
    <n v="2394"/>
  </r>
  <r>
    <s v="0770"/>
    <x v="236"/>
    <n v="11"/>
    <s v="Company K"/>
    <x v="0"/>
    <s v="New Mexico"/>
    <s v="Item 1"/>
    <n v="399"/>
    <n v="0"/>
    <n v="0"/>
  </r>
  <r>
    <s v="0771"/>
    <x v="237"/>
    <n v="4"/>
    <s v="Company D"/>
    <x v="1"/>
    <s v="Texas"/>
    <s v="Item 5"/>
    <n v="289"/>
    <n v="2"/>
    <n v="578"/>
  </r>
  <r>
    <s v="0772"/>
    <x v="237"/>
    <n v="6"/>
    <s v="Company F"/>
    <x v="5"/>
    <s v="California"/>
    <s v="Item 5"/>
    <n v="289"/>
    <n v="3"/>
    <n v="867"/>
  </r>
  <r>
    <s v="0773"/>
    <x v="237"/>
    <n v="20"/>
    <s v="Company T"/>
    <x v="4"/>
    <s v="Arizona"/>
    <s v="Item 3"/>
    <n v="69"/>
    <n v="0"/>
    <n v="0"/>
  </r>
  <r>
    <s v="0774"/>
    <x v="237"/>
    <n v="15"/>
    <s v="Company O"/>
    <x v="0"/>
    <s v="New Mexico"/>
    <s v="Item 3"/>
    <n v="69"/>
    <n v="2"/>
    <n v="138"/>
  </r>
  <r>
    <s v="0775"/>
    <x v="237"/>
    <n v="13"/>
    <s v="Company M"/>
    <x v="6"/>
    <s v="New Mexico"/>
    <s v="Item 1"/>
    <n v="399"/>
    <n v="1"/>
    <n v="399"/>
  </r>
  <r>
    <s v="0776"/>
    <x v="238"/>
    <n v="17"/>
    <s v="Company Q"/>
    <x v="4"/>
    <s v="Arizona"/>
    <s v="Item 1"/>
    <n v="399"/>
    <n v="2"/>
    <n v="798"/>
  </r>
  <r>
    <s v="0777"/>
    <x v="238"/>
    <n v="4"/>
    <s v="Company D"/>
    <x v="7"/>
    <s v="Texas"/>
    <s v="Item 1"/>
    <n v="399"/>
    <n v="3"/>
    <n v="1197"/>
  </r>
  <r>
    <s v="0778"/>
    <x v="238"/>
    <n v="2"/>
    <s v="Company B"/>
    <x v="1"/>
    <s v="Texas"/>
    <s v="Item 5"/>
    <n v="289"/>
    <n v="5"/>
    <n v="1445"/>
  </r>
  <r>
    <s v="0779"/>
    <x v="238"/>
    <n v="14"/>
    <s v="Company N"/>
    <x v="6"/>
    <s v="New Mexico"/>
    <s v="Item 5"/>
    <n v="289"/>
    <n v="6"/>
    <n v="1734"/>
  </r>
  <r>
    <s v="0780"/>
    <x v="238"/>
    <n v="7"/>
    <s v="Company G"/>
    <x v="2"/>
    <s v="California"/>
    <s v="Item 1"/>
    <n v="399"/>
    <n v="8"/>
    <n v="3192"/>
  </r>
  <r>
    <s v="0781"/>
    <x v="239"/>
    <n v="11"/>
    <s v="Company K"/>
    <x v="6"/>
    <s v="New Mexico"/>
    <s v="Item 3"/>
    <n v="69"/>
    <n v="6"/>
    <n v="414"/>
  </r>
  <r>
    <s v="0782"/>
    <x v="240"/>
    <n v="1"/>
    <s v="Company A"/>
    <x v="1"/>
    <s v="Texas"/>
    <s v="Item 4"/>
    <n v="159"/>
    <n v="9"/>
    <n v="1431"/>
  </r>
  <r>
    <s v="0783"/>
    <x v="240"/>
    <n v="8"/>
    <s v="Company H"/>
    <x v="2"/>
    <s v="California"/>
    <s v="Item 1"/>
    <n v="399"/>
    <n v="3"/>
    <n v="1197"/>
  </r>
  <r>
    <s v="0784"/>
    <x v="240"/>
    <n v="2"/>
    <s v="Company B"/>
    <x v="1"/>
    <s v="Texas"/>
    <s v="Item 2"/>
    <n v="199"/>
    <n v="5"/>
    <n v="995"/>
  </r>
  <r>
    <s v="0785"/>
    <x v="240"/>
    <n v="5"/>
    <s v="Company E"/>
    <x v="7"/>
    <s v="Texas"/>
    <s v="Item 1"/>
    <n v="399"/>
    <n v="6"/>
    <n v="2394"/>
  </r>
  <r>
    <s v="0786"/>
    <x v="240"/>
    <n v="4"/>
    <s v="Company D"/>
    <x v="7"/>
    <s v="Texas"/>
    <s v="Item 5"/>
    <n v="289"/>
    <n v="6"/>
    <n v="1734"/>
  </r>
  <r>
    <s v="0787"/>
    <x v="241"/>
    <n v="14"/>
    <s v="Company N"/>
    <x v="0"/>
    <s v="New Mexico"/>
    <s v="Item 3"/>
    <n v="69"/>
    <n v="1"/>
    <n v="69"/>
  </r>
  <r>
    <s v="0788"/>
    <x v="241"/>
    <n v="14"/>
    <s v="Company N"/>
    <x v="6"/>
    <s v="New Mexico"/>
    <s v="Item 2"/>
    <n v="199"/>
    <n v="6"/>
    <n v="1194"/>
  </r>
  <r>
    <s v="0789"/>
    <x v="241"/>
    <n v="6"/>
    <s v="Company F"/>
    <x v="5"/>
    <s v="California"/>
    <s v="Item 4"/>
    <n v="159"/>
    <n v="8"/>
    <n v="1272"/>
  </r>
  <r>
    <s v="0790"/>
    <x v="241"/>
    <n v="13"/>
    <s v="Company M"/>
    <x v="6"/>
    <s v="New Mexico"/>
    <s v="Item 4"/>
    <n v="159"/>
    <n v="8"/>
    <n v="1272"/>
  </r>
  <r>
    <s v="0791"/>
    <x v="242"/>
    <n v="18"/>
    <s v="Company R"/>
    <x v="3"/>
    <s v="Arizona"/>
    <s v="Item 1"/>
    <n v="399"/>
    <n v="3"/>
    <n v="1197"/>
  </r>
  <r>
    <s v="0792"/>
    <x v="242"/>
    <n v="16"/>
    <s v="Company P"/>
    <x v="3"/>
    <s v="Arizona"/>
    <s v="Item 4"/>
    <n v="159"/>
    <n v="9"/>
    <n v="1431"/>
  </r>
  <r>
    <s v="0793"/>
    <x v="243"/>
    <n v="10"/>
    <s v="Company J"/>
    <x v="5"/>
    <s v="California"/>
    <s v="Item 1"/>
    <n v="399"/>
    <n v="3"/>
    <n v="1197"/>
  </r>
  <r>
    <s v="0794"/>
    <x v="243"/>
    <n v="11"/>
    <s v="Company K"/>
    <x v="0"/>
    <s v="New Mexico"/>
    <s v="Item 2"/>
    <n v="199"/>
    <n v="8"/>
    <n v="1592"/>
  </r>
  <r>
    <s v="0795"/>
    <x v="243"/>
    <n v="13"/>
    <s v="Company M"/>
    <x v="6"/>
    <s v="New Mexico"/>
    <s v="Item 2"/>
    <n v="199"/>
    <n v="9"/>
    <n v="1791"/>
  </r>
  <r>
    <s v="0796"/>
    <x v="243"/>
    <n v="18"/>
    <s v="Company R"/>
    <x v="4"/>
    <s v="Arizona"/>
    <s v="Item 5"/>
    <n v="289"/>
    <n v="4"/>
    <n v="1156"/>
  </r>
  <r>
    <s v="0797"/>
    <x v="244"/>
    <n v="4"/>
    <s v="Company D"/>
    <x v="7"/>
    <s v="Texas"/>
    <s v="Item 3"/>
    <n v="69"/>
    <n v="2"/>
    <n v="138"/>
  </r>
  <r>
    <s v="0798"/>
    <x v="244"/>
    <n v="20"/>
    <s v="Company T"/>
    <x v="4"/>
    <s v="Arizona"/>
    <s v="Item 3"/>
    <n v="69"/>
    <n v="6"/>
    <n v="414"/>
  </r>
  <r>
    <s v="0799"/>
    <x v="245"/>
    <n v="16"/>
    <s v="Company P"/>
    <x v="4"/>
    <s v="Arizona"/>
    <s v="Item 1"/>
    <n v="399"/>
    <n v="5"/>
    <n v="1995"/>
  </r>
  <r>
    <s v="0800"/>
    <x v="245"/>
    <n v="3"/>
    <s v="Company C"/>
    <x v="7"/>
    <s v="Texas"/>
    <s v="Item 4"/>
    <n v="159"/>
    <n v="4"/>
    <n v="636"/>
  </r>
  <r>
    <s v="0801"/>
    <x v="245"/>
    <n v="10"/>
    <s v="Company J"/>
    <x v="5"/>
    <s v="California"/>
    <s v="Item 5"/>
    <n v="289"/>
    <n v="7"/>
    <n v="2023"/>
  </r>
  <r>
    <s v="0802"/>
    <x v="245"/>
    <n v="6"/>
    <s v="Company F"/>
    <x v="5"/>
    <s v="California"/>
    <s v="Item 1"/>
    <n v="399"/>
    <n v="8"/>
    <n v="3192"/>
  </r>
  <r>
    <s v="0803"/>
    <x v="245"/>
    <n v="17"/>
    <s v="Company Q"/>
    <x v="4"/>
    <s v="Arizona"/>
    <s v="Item 2"/>
    <n v="199"/>
    <n v="5"/>
    <n v="995"/>
  </r>
  <r>
    <s v="0804"/>
    <x v="246"/>
    <n v="16"/>
    <s v="Company P"/>
    <x v="3"/>
    <s v="Arizona"/>
    <s v="Item 3"/>
    <n v="69"/>
    <n v="1"/>
    <n v="69"/>
  </r>
  <r>
    <s v="0805"/>
    <x v="247"/>
    <n v="19"/>
    <s v="Company S"/>
    <x v="4"/>
    <s v="Arizona"/>
    <s v="Item 1"/>
    <n v="399"/>
    <n v="7"/>
    <n v="2793"/>
  </r>
  <r>
    <s v="0806"/>
    <x v="247"/>
    <n v="5"/>
    <s v="Company E"/>
    <x v="1"/>
    <s v="Texas"/>
    <s v="Item 1"/>
    <n v="399"/>
    <n v="6"/>
    <n v="2394"/>
  </r>
  <r>
    <s v="0807"/>
    <x v="247"/>
    <n v="11"/>
    <s v="Company K"/>
    <x v="0"/>
    <s v="New Mexico"/>
    <s v="Item 4"/>
    <n v="159"/>
    <n v="5"/>
    <n v="795"/>
  </r>
  <r>
    <s v="0808"/>
    <x v="248"/>
    <n v="13"/>
    <s v="Company M"/>
    <x v="6"/>
    <s v="New Mexico"/>
    <s v="Item 3"/>
    <n v="69"/>
    <n v="5"/>
    <n v="345"/>
  </r>
  <r>
    <s v="0809"/>
    <x v="248"/>
    <n v="19"/>
    <s v="Company S"/>
    <x v="3"/>
    <s v="Arizona"/>
    <s v="Item 2"/>
    <n v="199"/>
    <n v="9"/>
    <n v="1791"/>
  </r>
  <r>
    <s v="0810"/>
    <x v="248"/>
    <n v="15"/>
    <s v="Company O"/>
    <x v="0"/>
    <s v="New Mexico"/>
    <s v="Item 3"/>
    <n v="69"/>
    <n v="5"/>
    <n v="345"/>
  </r>
  <r>
    <s v="0811"/>
    <x v="248"/>
    <n v="14"/>
    <s v="Company N"/>
    <x v="0"/>
    <s v="New Mexico"/>
    <s v="Item 3"/>
    <n v="69"/>
    <n v="9"/>
    <n v="621"/>
  </r>
  <r>
    <s v="0812"/>
    <x v="249"/>
    <n v="16"/>
    <s v="Company P"/>
    <x v="4"/>
    <s v="Arizona"/>
    <s v="Item 1"/>
    <n v="399"/>
    <n v="1"/>
    <n v="399"/>
  </r>
  <r>
    <s v="0813"/>
    <x v="250"/>
    <n v="16"/>
    <s v="Company P"/>
    <x v="4"/>
    <s v="Arizona"/>
    <s v="Item 4"/>
    <n v="159"/>
    <n v="8"/>
    <n v="1272"/>
  </r>
  <r>
    <s v="0814"/>
    <x v="250"/>
    <n v="16"/>
    <s v="Company P"/>
    <x v="3"/>
    <s v="Arizona"/>
    <s v="Item 4"/>
    <n v="159"/>
    <n v="4"/>
    <n v="636"/>
  </r>
  <r>
    <s v="0815"/>
    <x v="250"/>
    <n v="3"/>
    <s v="Company C"/>
    <x v="1"/>
    <s v="Texas"/>
    <s v="Item 4"/>
    <n v="159"/>
    <n v="8"/>
    <n v="1272"/>
  </r>
  <r>
    <s v="0816"/>
    <x v="250"/>
    <n v="15"/>
    <s v="Company O"/>
    <x v="6"/>
    <s v="New Mexico"/>
    <s v="Item 1"/>
    <n v="399"/>
    <n v="4"/>
    <n v="1596"/>
  </r>
  <r>
    <s v="0817"/>
    <x v="250"/>
    <n v="20"/>
    <s v="Company T"/>
    <x v="3"/>
    <s v="Arizona"/>
    <s v="Item 3"/>
    <n v="69"/>
    <n v="5"/>
    <n v="345"/>
  </r>
  <r>
    <s v="0818"/>
    <x v="251"/>
    <n v="13"/>
    <s v="Company M"/>
    <x v="0"/>
    <s v="New Mexico"/>
    <s v="Item 1"/>
    <n v="399"/>
    <n v="3"/>
    <n v="1197"/>
  </r>
  <r>
    <s v="0819"/>
    <x v="251"/>
    <n v="6"/>
    <s v="Company F"/>
    <x v="2"/>
    <s v="California"/>
    <s v="Item 5"/>
    <n v="289"/>
    <n v="0"/>
    <n v="0"/>
  </r>
  <r>
    <s v="0820"/>
    <x v="252"/>
    <n v="11"/>
    <s v="Company K"/>
    <x v="6"/>
    <s v="New Mexico"/>
    <s v="Item 4"/>
    <n v="159"/>
    <n v="4"/>
    <n v="636"/>
  </r>
  <r>
    <s v="0821"/>
    <x v="252"/>
    <n v="12"/>
    <s v="Company L"/>
    <x v="0"/>
    <s v="New Mexico"/>
    <s v="Item 4"/>
    <n v="159"/>
    <n v="4"/>
    <n v="636"/>
  </r>
  <r>
    <s v="0822"/>
    <x v="252"/>
    <n v="19"/>
    <s v="Company S"/>
    <x v="3"/>
    <s v="Arizona"/>
    <s v="Item 1"/>
    <n v="399"/>
    <n v="4"/>
    <n v="1596"/>
  </r>
  <r>
    <s v="0823"/>
    <x v="252"/>
    <n v="11"/>
    <s v="Company K"/>
    <x v="6"/>
    <s v="New Mexico"/>
    <s v="Item 3"/>
    <n v="69"/>
    <n v="8"/>
    <n v="552"/>
  </r>
  <r>
    <s v="0824"/>
    <x v="252"/>
    <n v="8"/>
    <s v="Company H"/>
    <x v="2"/>
    <s v="California"/>
    <s v="Item 5"/>
    <n v="289"/>
    <n v="0"/>
    <n v="0"/>
  </r>
  <r>
    <s v="0825"/>
    <x v="253"/>
    <n v="20"/>
    <s v="Company T"/>
    <x v="4"/>
    <s v="Arizona"/>
    <s v="Item 1"/>
    <n v="399"/>
    <n v="9"/>
    <n v="3591"/>
  </r>
  <r>
    <s v="0826"/>
    <x v="253"/>
    <n v="15"/>
    <s v="Company O"/>
    <x v="6"/>
    <s v="New Mexico"/>
    <s v="Item 5"/>
    <n v="289"/>
    <n v="1"/>
    <n v="289"/>
  </r>
  <r>
    <s v="0827"/>
    <x v="253"/>
    <n v="1"/>
    <s v="Company A"/>
    <x v="1"/>
    <s v="Texas"/>
    <s v="Item 4"/>
    <n v="159"/>
    <n v="3"/>
    <n v="477"/>
  </r>
  <r>
    <s v="0828"/>
    <x v="254"/>
    <n v="5"/>
    <s v="Company E"/>
    <x v="1"/>
    <s v="Texas"/>
    <s v="Item 2"/>
    <n v="199"/>
    <n v="3"/>
    <n v="597"/>
  </r>
  <r>
    <s v="0829"/>
    <x v="254"/>
    <n v="14"/>
    <s v="Company N"/>
    <x v="0"/>
    <s v="New Mexico"/>
    <s v="Item 3"/>
    <n v="69"/>
    <n v="4"/>
    <n v="276"/>
  </r>
  <r>
    <s v="0830"/>
    <x v="255"/>
    <n v="1"/>
    <s v="Company A"/>
    <x v="1"/>
    <s v="Texas"/>
    <s v="Item 1"/>
    <n v="399"/>
    <n v="6"/>
    <n v="2394"/>
  </r>
  <r>
    <s v="0831"/>
    <x v="256"/>
    <n v="1"/>
    <s v="Company A"/>
    <x v="1"/>
    <s v="Texas"/>
    <s v="Item 2"/>
    <n v="199"/>
    <n v="1"/>
    <n v="199"/>
  </r>
  <r>
    <s v="0832"/>
    <x v="256"/>
    <n v="3"/>
    <s v="Company C"/>
    <x v="7"/>
    <s v="Texas"/>
    <s v="Item 5"/>
    <n v="289"/>
    <n v="1"/>
    <n v="289"/>
  </r>
  <r>
    <s v="0833"/>
    <x v="257"/>
    <n v="16"/>
    <s v="Company P"/>
    <x v="4"/>
    <s v="Arizona"/>
    <s v="Item 1"/>
    <n v="399"/>
    <n v="9"/>
    <n v="3591"/>
  </r>
  <r>
    <s v="0834"/>
    <x v="257"/>
    <n v="6"/>
    <s v="Company F"/>
    <x v="5"/>
    <s v="California"/>
    <s v="Item 3"/>
    <n v="69"/>
    <n v="6"/>
    <n v="414"/>
  </r>
  <r>
    <s v="0835"/>
    <x v="257"/>
    <n v="19"/>
    <s v="Company S"/>
    <x v="4"/>
    <s v="Arizona"/>
    <s v="Item 1"/>
    <n v="399"/>
    <n v="2"/>
    <n v="798"/>
  </r>
  <r>
    <s v="0836"/>
    <x v="258"/>
    <n v="5"/>
    <s v="Company E"/>
    <x v="1"/>
    <s v="Texas"/>
    <s v="Item 3"/>
    <n v="69"/>
    <n v="6"/>
    <n v="414"/>
  </r>
  <r>
    <s v="0837"/>
    <x v="259"/>
    <n v="3"/>
    <s v="Company C"/>
    <x v="7"/>
    <s v="Texas"/>
    <s v="Item 2"/>
    <n v="199"/>
    <n v="6"/>
    <n v="1194"/>
  </r>
  <r>
    <s v="0838"/>
    <x v="260"/>
    <n v="7"/>
    <s v="Company G"/>
    <x v="5"/>
    <s v="California"/>
    <s v="Item 1"/>
    <n v="399"/>
    <n v="3"/>
    <n v="1197"/>
  </r>
  <r>
    <s v="0839"/>
    <x v="261"/>
    <n v="20"/>
    <s v="Company T"/>
    <x v="4"/>
    <s v="Arizona"/>
    <s v="Item 5"/>
    <n v="289"/>
    <n v="4"/>
    <n v="1156"/>
  </r>
  <r>
    <s v="0840"/>
    <x v="262"/>
    <n v="6"/>
    <s v="Company F"/>
    <x v="5"/>
    <s v="California"/>
    <s v="Item 4"/>
    <n v="159"/>
    <n v="8"/>
    <n v="1272"/>
  </r>
  <r>
    <s v="0841"/>
    <x v="262"/>
    <n v="7"/>
    <s v="Company G"/>
    <x v="2"/>
    <s v="California"/>
    <s v="Item 5"/>
    <n v="289"/>
    <n v="2"/>
    <n v="578"/>
  </r>
  <r>
    <s v="0842"/>
    <x v="262"/>
    <n v="12"/>
    <s v="Company L"/>
    <x v="6"/>
    <s v="New Mexico"/>
    <s v="Item 2"/>
    <n v="199"/>
    <n v="4"/>
    <n v="796"/>
  </r>
  <r>
    <s v="0843"/>
    <x v="262"/>
    <n v="4"/>
    <s v="Company D"/>
    <x v="1"/>
    <s v="Texas"/>
    <s v="Item 2"/>
    <n v="199"/>
    <n v="7"/>
    <n v="1393"/>
  </r>
  <r>
    <s v="0844"/>
    <x v="263"/>
    <n v="11"/>
    <s v="Company K"/>
    <x v="0"/>
    <s v="New Mexico"/>
    <s v="Item 5"/>
    <n v="289"/>
    <n v="6"/>
    <n v="1734"/>
  </r>
  <r>
    <s v="0845"/>
    <x v="263"/>
    <n v="8"/>
    <s v="Company H"/>
    <x v="5"/>
    <s v="California"/>
    <s v="Item 4"/>
    <n v="159"/>
    <n v="7"/>
    <n v="1113"/>
  </r>
  <r>
    <s v="0846"/>
    <x v="264"/>
    <n v="8"/>
    <s v="Company H"/>
    <x v="5"/>
    <s v="California"/>
    <s v="Item 2"/>
    <n v="199"/>
    <n v="8"/>
    <n v="1592"/>
  </r>
  <r>
    <s v="0847"/>
    <x v="264"/>
    <n v="5"/>
    <s v="Company E"/>
    <x v="1"/>
    <s v="Texas"/>
    <s v="Item 4"/>
    <n v="159"/>
    <n v="0"/>
    <n v="0"/>
  </r>
  <r>
    <s v="0848"/>
    <x v="264"/>
    <n v="15"/>
    <s v="Company O"/>
    <x v="0"/>
    <s v="New Mexico"/>
    <s v="Item 5"/>
    <n v="289"/>
    <n v="3"/>
    <n v="867"/>
  </r>
  <r>
    <s v="0849"/>
    <x v="264"/>
    <n v="4"/>
    <s v="Company D"/>
    <x v="1"/>
    <s v="Texas"/>
    <s v="Item 2"/>
    <n v="199"/>
    <n v="8"/>
    <n v="1592"/>
  </r>
  <r>
    <s v="0850"/>
    <x v="264"/>
    <n v="10"/>
    <s v="Company J"/>
    <x v="5"/>
    <s v="California"/>
    <s v="Item 5"/>
    <n v="289"/>
    <n v="0"/>
    <n v="0"/>
  </r>
  <r>
    <s v="0851"/>
    <x v="264"/>
    <n v="17"/>
    <s v="Company Q"/>
    <x v="3"/>
    <s v="Arizona"/>
    <s v="Item 5"/>
    <n v="289"/>
    <n v="0"/>
    <n v="0"/>
  </r>
  <r>
    <s v="0852"/>
    <x v="264"/>
    <n v="6"/>
    <s v="Company F"/>
    <x v="5"/>
    <s v="California"/>
    <s v="Item 1"/>
    <n v="399"/>
    <n v="9"/>
    <n v="3591"/>
  </r>
  <r>
    <s v="0853"/>
    <x v="264"/>
    <n v="14"/>
    <s v="Company N"/>
    <x v="6"/>
    <s v="New Mexico"/>
    <s v="Item 1"/>
    <n v="399"/>
    <n v="4"/>
    <n v="1596"/>
  </r>
  <r>
    <s v="0854"/>
    <x v="264"/>
    <n v="7"/>
    <s v="Company G"/>
    <x v="2"/>
    <s v="California"/>
    <s v="Item 2"/>
    <n v="199"/>
    <n v="5"/>
    <n v="995"/>
  </r>
  <r>
    <s v="0855"/>
    <x v="264"/>
    <n v="9"/>
    <s v="Company I"/>
    <x v="2"/>
    <s v="California"/>
    <s v="Item 5"/>
    <n v="289"/>
    <n v="7"/>
    <n v="2023"/>
  </r>
  <r>
    <s v="0856"/>
    <x v="264"/>
    <n v="19"/>
    <s v="Company S"/>
    <x v="4"/>
    <s v="Arizona"/>
    <s v="Item 4"/>
    <n v="159"/>
    <n v="3"/>
    <n v="477"/>
  </r>
  <r>
    <s v="0857"/>
    <x v="265"/>
    <n v="19"/>
    <s v="Company S"/>
    <x v="3"/>
    <s v="Arizona"/>
    <s v="Item 5"/>
    <n v="289"/>
    <n v="8"/>
    <n v="2312"/>
  </r>
  <r>
    <s v="0858"/>
    <x v="266"/>
    <n v="17"/>
    <s v="Company Q"/>
    <x v="3"/>
    <s v="Arizona"/>
    <s v="Item 3"/>
    <n v="69"/>
    <n v="5"/>
    <n v="345"/>
  </r>
  <r>
    <s v="0859"/>
    <x v="266"/>
    <n v="19"/>
    <s v="Company S"/>
    <x v="4"/>
    <s v="Arizona"/>
    <s v="Item 5"/>
    <n v="289"/>
    <n v="4"/>
    <n v="1156"/>
  </r>
  <r>
    <s v="0860"/>
    <x v="266"/>
    <n v="6"/>
    <s v="Company F"/>
    <x v="5"/>
    <s v="California"/>
    <s v="Item 2"/>
    <n v="199"/>
    <n v="8"/>
    <n v="1592"/>
  </r>
  <r>
    <s v="0861"/>
    <x v="266"/>
    <n v="14"/>
    <s v="Company N"/>
    <x v="0"/>
    <s v="New Mexico"/>
    <s v="Item 1"/>
    <n v="399"/>
    <n v="2"/>
    <n v="798"/>
  </r>
  <r>
    <s v="0862"/>
    <x v="267"/>
    <n v="17"/>
    <s v="Company Q"/>
    <x v="3"/>
    <s v="Arizona"/>
    <s v="Item 3"/>
    <n v="69"/>
    <n v="8"/>
    <n v="552"/>
  </r>
  <r>
    <s v="0863"/>
    <x v="267"/>
    <n v="16"/>
    <s v="Company P"/>
    <x v="3"/>
    <s v="Arizona"/>
    <s v="Item 2"/>
    <n v="199"/>
    <n v="0"/>
    <n v="0"/>
  </r>
  <r>
    <s v="0864"/>
    <x v="267"/>
    <n v="3"/>
    <s v="Company C"/>
    <x v="7"/>
    <s v="Texas"/>
    <s v="Item 5"/>
    <n v="289"/>
    <n v="4"/>
    <n v="1156"/>
  </r>
  <r>
    <s v="0865"/>
    <x v="268"/>
    <n v="16"/>
    <s v="Company P"/>
    <x v="3"/>
    <s v="Arizona"/>
    <s v="Item 3"/>
    <n v="69"/>
    <n v="6"/>
    <n v="414"/>
  </r>
  <r>
    <s v="0866"/>
    <x v="268"/>
    <n v="19"/>
    <s v="Company S"/>
    <x v="4"/>
    <s v="Arizona"/>
    <s v="Item 3"/>
    <n v="69"/>
    <n v="2"/>
    <n v="138"/>
  </r>
  <r>
    <s v="0867"/>
    <x v="269"/>
    <n v="7"/>
    <s v="Company G"/>
    <x v="5"/>
    <s v="California"/>
    <s v="Item 2"/>
    <n v="199"/>
    <n v="6"/>
    <n v="1194"/>
  </r>
  <r>
    <s v="0868"/>
    <x v="269"/>
    <n v="9"/>
    <s v="Company I"/>
    <x v="5"/>
    <s v="California"/>
    <s v="Item 3"/>
    <n v="69"/>
    <n v="7"/>
    <n v="483"/>
  </r>
  <r>
    <s v="0869"/>
    <x v="270"/>
    <n v="14"/>
    <s v="Company N"/>
    <x v="6"/>
    <s v="New Mexico"/>
    <s v="Item 1"/>
    <n v="399"/>
    <n v="3"/>
    <n v="1197"/>
  </r>
  <r>
    <s v="0870"/>
    <x v="270"/>
    <n v="3"/>
    <s v="Company C"/>
    <x v="7"/>
    <s v="Texas"/>
    <s v="Item 4"/>
    <n v="159"/>
    <n v="5"/>
    <n v="795"/>
  </r>
  <r>
    <s v="0871"/>
    <x v="270"/>
    <n v="9"/>
    <s v="Company I"/>
    <x v="5"/>
    <s v="California"/>
    <s v="Item 3"/>
    <n v="69"/>
    <n v="6"/>
    <n v="414"/>
  </r>
  <r>
    <s v="0872"/>
    <x v="270"/>
    <n v="1"/>
    <s v="Company A"/>
    <x v="1"/>
    <s v="Texas"/>
    <s v="Item 4"/>
    <n v="159"/>
    <n v="5"/>
    <n v="795"/>
  </r>
  <r>
    <s v="0873"/>
    <x v="271"/>
    <n v="20"/>
    <s v="Company T"/>
    <x v="3"/>
    <s v="Arizona"/>
    <s v="Item 2"/>
    <n v="199"/>
    <n v="3"/>
    <n v="597"/>
  </r>
  <r>
    <s v="0874"/>
    <x v="271"/>
    <n v="3"/>
    <s v="Company C"/>
    <x v="7"/>
    <s v="Texas"/>
    <s v="Item 5"/>
    <n v="289"/>
    <n v="8"/>
    <n v="2312"/>
  </r>
  <r>
    <s v="0875"/>
    <x v="271"/>
    <n v="4"/>
    <s v="Company D"/>
    <x v="7"/>
    <s v="Texas"/>
    <s v="Item 3"/>
    <n v="69"/>
    <n v="6"/>
    <n v="414"/>
  </r>
  <r>
    <s v="0876"/>
    <x v="271"/>
    <n v="7"/>
    <s v="Company G"/>
    <x v="5"/>
    <s v="California"/>
    <s v="Item 5"/>
    <n v="289"/>
    <n v="0"/>
    <n v="0"/>
  </r>
  <r>
    <s v="0877"/>
    <x v="272"/>
    <n v="11"/>
    <s v="Company K"/>
    <x v="0"/>
    <s v="New Mexico"/>
    <s v="Item 5"/>
    <n v="289"/>
    <n v="1"/>
    <n v="289"/>
  </r>
  <r>
    <s v="0878"/>
    <x v="272"/>
    <n v="15"/>
    <s v="Company O"/>
    <x v="6"/>
    <s v="New Mexico"/>
    <s v="Item 4"/>
    <n v="159"/>
    <n v="0"/>
    <n v="0"/>
  </r>
  <r>
    <s v="0879"/>
    <x v="272"/>
    <n v="20"/>
    <s v="Company T"/>
    <x v="4"/>
    <s v="Arizona"/>
    <s v="Item 2"/>
    <n v="199"/>
    <n v="1"/>
    <n v="199"/>
  </r>
  <r>
    <s v="0880"/>
    <x v="272"/>
    <n v="6"/>
    <s v="Company F"/>
    <x v="2"/>
    <s v="California"/>
    <s v="Item 2"/>
    <n v="199"/>
    <n v="7"/>
    <n v="1393"/>
  </r>
  <r>
    <s v="0881"/>
    <x v="273"/>
    <n v="9"/>
    <s v="Company I"/>
    <x v="2"/>
    <s v="California"/>
    <s v="Item 1"/>
    <n v="399"/>
    <n v="7"/>
    <n v="2793"/>
  </r>
  <r>
    <s v="0882"/>
    <x v="273"/>
    <n v="7"/>
    <s v="Company G"/>
    <x v="5"/>
    <s v="California"/>
    <s v="Item 4"/>
    <n v="159"/>
    <n v="2"/>
    <n v="318"/>
  </r>
  <r>
    <s v="0883"/>
    <x v="274"/>
    <n v="3"/>
    <s v="Company C"/>
    <x v="7"/>
    <s v="Texas"/>
    <s v="Item 2"/>
    <n v="199"/>
    <n v="5"/>
    <n v="995"/>
  </r>
  <r>
    <s v="0884"/>
    <x v="274"/>
    <n v="14"/>
    <s v="Company N"/>
    <x v="6"/>
    <s v="New Mexico"/>
    <s v="Item 5"/>
    <n v="289"/>
    <n v="9"/>
    <n v="2601"/>
  </r>
  <r>
    <s v="0885"/>
    <x v="274"/>
    <n v="15"/>
    <s v="Company O"/>
    <x v="6"/>
    <s v="New Mexico"/>
    <s v="Item 4"/>
    <n v="159"/>
    <n v="8"/>
    <n v="1272"/>
  </r>
  <r>
    <s v="0886"/>
    <x v="275"/>
    <n v="20"/>
    <s v="Company T"/>
    <x v="3"/>
    <s v="Arizona"/>
    <s v="Item 4"/>
    <n v="159"/>
    <n v="1"/>
    <n v="159"/>
  </r>
  <r>
    <s v="0887"/>
    <x v="276"/>
    <n v="20"/>
    <s v="Company T"/>
    <x v="4"/>
    <s v="Arizona"/>
    <s v="Item 5"/>
    <n v="289"/>
    <n v="1"/>
    <n v="289"/>
  </r>
  <r>
    <s v="0888"/>
    <x v="276"/>
    <n v="15"/>
    <s v="Company O"/>
    <x v="0"/>
    <s v="New Mexico"/>
    <s v="Item 2"/>
    <n v="199"/>
    <n v="3"/>
    <n v="597"/>
  </r>
  <r>
    <s v="0889"/>
    <x v="277"/>
    <n v="20"/>
    <s v="Company T"/>
    <x v="3"/>
    <s v="Arizona"/>
    <s v="Item 2"/>
    <n v="199"/>
    <n v="3"/>
    <n v="597"/>
  </r>
  <r>
    <s v="0890"/>
    <x v="277"/>
    <n v="9"/>
    <s v="Company I"/>
    <x v="5"/>
    <s v="California"/>
    <s v="Item 5"/>
    <n v="289"/>
    <n v="9"/>
    <n v="2601"/>
  </r>
  <r>
    <s v="0891"/>
    <x v="277"/>
    <n v="4"/>
    <s v="Company D"/>
    <x v="1"/>
    <s v="Texas"/>
    <s v="Item 2"/>
    <n v="199"/>
    <n v="9"/>
    <n v="1791"/>
  </r>
  <r>
    <s v="0892"/>
    <x v="277"/>
    <n v="16"/>
    <s v="Company P"/>
    <x v="4"/>
    <s v="Arizona"/>
    <s v="Item 4"/>
    <n v="159"/>
    <n v="7"/>
    <n v="1113"/>
  </r>
  <r>
    <s v="0893"/>
    <x v="277"/>
    <n v="5"/>
    <s v="Company E"/>
    <x v="7"/>
    <s v="Texas"/>
    <s v="Item 3"/>
    <n v="69"/>
    <n v="3"/>
    <n v="207"/>
  </r>
  <r>
    <s v="0894"/>
    <x v="278"/>
    <n v="11"/>
    <s v="Company K"/>
    <x v="6"/>
    <s v="New Mexico"/>
    <s v="Item 4"/>
    <n v="159"/>
    <n v="6"/>
    <n v="954"/>
  </r>
  <r>
    <s v="0895"/>
    <x v="278"/>
    <n v="9"/>
    <s v="Company I"/>
    <x v="2"/>
    <s v="California"/>
    <s v="Item 2"/>
    <n v="199"/>
    <n v="2"/>
    <n v="398"/>
  </r>
  <r>
    <s v="0896"/>
    <x v="278"/>
    <n v="6"/>
    <s v="Company F"/>
    <x v="5"/>
    <s v="California"/>
    <s v="Item 2"/>
    <n v="199"/>
    <n v="8"/>
    <n v="1592"/>
  </r>
  <r>
    <s v="0897"/>
    <x v="278"/>
    <n v="4"/>
    <s v="Company D"/>
    <x v="1"/>
    <s v="Texas"/>
    <s v="Item 1"/>
    <n v="399"/>
    <n v="0"/>
    <n v="0"/>
  </r>
  <r>
    <s v="0898"/>
    <x v="278"/>
    <n v="17"/>
    <s v="Company Q"/>
    <x v="4"/>
    <s v="Arizona"/>
    <s v="Item 2"/>
    <n v="199"/>
    <n v="2"/>
    <n v="398"/>
  </r>
  <r>
    <s v="0899"/>
    <x v="279"/>
    <n v="1"/>
    <s v="Company A"/>
    <x v="7"/>
    <s v="Texas"/>
    <s v="Item 2"/>
    <n v="199"/>
    <n v="4"/>
    <n v="796"/>
  </r>
  <r>
    <s v="0900"/>
    <x v="279"/>
    <n v="4"/>
    <s v="Company D"/>
    <x v="1"/>
    <s v="Texas"/>
    <s v="Item 4"/>
    <n v="159"/>
    <n v="5"/>
    <n v="795"/>
  </r>
  <r>
    <s v="0901"/>
    <x v="280"/>
    <n v="15"/>
    <s v="Company O"/>
    <x v="0"/>
    <s v="New Mexico"/>
    <s v="Item 1"/>
    <n v="399"/>
    <n v="7"/>
    <n v="2793"/>
  </r>
  <r>
    <s v="0902"/>
    <x v="281"/>
    <n v="13"/>
    <s v="Company M"/>
    <x v="0"/>
    <s v="New Mexico"/>
    <s v="Item 1"/>
    <n v="399"/>
    <n v="4"/>
    <n v="1596"/>
  </r>
  <r>
    <s v="0903"/>
    <x v="282"/>
    <n v="6"/>
    <s v="Company F"/>
    <x v="2"/>
    <s v="California"/>
    <s v="Item 5"/>
    <n v="289"/>
    <n v="3"/>
    <n v="867"/>
  </r>
  <r>
    <s v="0904"/>
    <x v="282"/>
    <n v="5"/>
    <s v="Company E"/>
    <x v="1"/>
    <s v="Texas"/>
    <s v="Item 5"/>
    <n v="289"/>
    <n v="1"/>
    <n v="289"/>
  </r>
  <r>
    <s v="0905"/>
    <x v="283"/>
    <n v="13"/>
    <s v="Company M"/>
    <x v="0"/>
    <s v="New Mexico"/>
    <s v="Item 5"/>
    <n v="289"/>
    <n v="7"/>
    <n v="2023"/>
  </r>
  <r>
    <s v="0906"/>
    <x v="283"/>
    <n v="19"/>
    <s v="Company S"/>
    <x v="3"/>
    <s v="Arizona"/>
    <s v="Item 2"/>
    <n v="199"/>
    <n v="5"/>
    <n v="995"/>
  </r>
  <r>
    <s v="0907"/>
    <x v="284"/>
    <n v="10"/>
    <s v="Company J"/>
    <x v="2"/>
    <s v="California"/>
    <s v="Item 2"/>
    <n v="199"/>
    <n v="1"/>
    <n v="199"/>
  </r>
  <r>
    <s v="0908"/>
    <x v="284"/>
    <n v="20"/>
    <s v="Company T"/>
    <x v="3"/>
    <s v="Arizona"/>
    <s v="Item 5"/>
    <n v="289"/>
    <n v="3"/>
    <n v="867"/>
  </r>
  <r>
    <s v="0909"/>
    <x v="285"/>
    <n v="7"/>
    <s v="Company G"/>
    <x v="5"/>
    <s v="California"/>
    <s v="Item 4"/>
    <n v="159"/>
    <n v="8"/>
    <n v="1272"/>
  </r>
  <r>
    <s v="0910"/>
    <x v="285"/>
    <n v="19"/>
    <s v="Company S"/>
    <x v="3"/>
    <s v="Arizona"/>
    <s v="Item 2"/>
    <n v="199"/>
    <n v="3"/>
    <n v="597"/>
  </r>
  <r>
    <s v="0911"/>
    <x v="285"/>
    <n v="18"/>
    <s v="Company R"/>
    <x v="3"/>
    <s v="Arizona"/>
    <s v="Item 3"/>
    <n v="69"/>
    <n v="9"/>
    <n v="621"/>
  </r>
  <r>
    <s v="0912"/>
    <x v="285"/>
    <n v="13"/>
    <s v="Company M"/>
    <x v="0"/>
    <s v="New Mexico"/>
    <s v="Item 5"/>
    <n v="289"/>
    <n v="8"/>
    <n v="2312"/>
  </r>
  <r>
    <s v="0913"/>
    <x v="285"/>
    <n v="9"/>
    <s v="Company I"/>
    <x v="5"/>
    <s v="California"/>
    <s v="Item 2"/>
    <n v="199"/>
    <n v="5"/>
    <n v="995"/>
  </r>
  <r>
    <s v="0914"/>
    <x v="285"/>
    <n v="14"/>
    <s v="Company N"/>
    <x v="0"/>
    <s v="New Mexico"/>
    <s v="Item 4"/>
    <n v="159"/>
    <n v="7"/>
    <n v="1113"/>
  </r>
  <r>
    <s v="0915"/>
    <x v="286"/>
    <n v="3"/>
    <s v="Company C"/>
    <x v="1"/>
    <s v="Texas"/>
    <s v="Item 3"/>
    <n v="69"/>
    <n v="2"/>
    <n v="138"/>
  </r>
  <r>
    <s v="0916"/>
    <x v="286"/>
    <n v="10"/>
    <s v="Company J"/>
    <x v="5"/>
    <s v="California"/>
    <s v="Item 5"/>
    <n v="289"/>
    <n v="5"/>
    <n v="1445"/>
  </r>
  <r>
    <s v="0917"/>
    <x v="287"/>
    <n v="18"/>
    <s v="Company R"/>
    <x v="4"/>
    <s v="Arizona"/>
    <s v="Item 3"/>
    <n v="69"/>
    <n v="2"/>
    <n v="138"/>
  </r>
  <r>
    <s v="0918"/>
    <x v="287"/>
    <n v="18"/>
    <s v="Company R"/>
    <x v="4"/>
    <s v="Arizona"/>
    <s v="Item 4"/>
    <n v="159"/>
    <n v="5"/>
    <n v="795"/>
  </r>
  <r>
    <s v="0919"/>
    <x v="287"/>
    <n v="14"/>
    <s v="Company N"/>
    <x v="6"/>
    <s v="New Mexico"/>
    <s v="Item 1"/>
    <n v="399"/>
    <n v="9"/>
    <n v="3591"/>
  </r>
  <r>
    <s v="0920"/>
    <x v="287"/>
    <n v="2"/>
    <s v="Company B"/>
    <x v="7"/>
    <s v="Texas"/>
    <s v="Item 2"/>
    <n v="199"/>
    <n v="3"/>
    <n v="597"/>
  </r>
  <r>
    <s v="0921"/>
    <x v="288"/>
    <n v="17"/>
    <s v="Company Q"/>
    <x v="3"/>
    <s v="Arizona"/>
    <s v="Item 1"/>
    <n v="399"/>
    <n v="6"/>
    <n v="2394"/>
  </r>
  <r>
    <s v="0922"/>
    <x v="288"/>
    <n v="1"/>
    <s v="Company A"/>
    <x v="1"/>
    <s v="Texas"/>
    <s v="Item 5"/>
    <n v="289"/>
    <n v="7"/>
    <n v="2023"/>
  </r>
  <r>
    <s v="0923"/>
    <x v="288"/>
    <n v="15"/>
    <s v="Company O"/>
    <x v="6"/>
    <s v="New Mexico"/>
    <s v="Item 4"/>
    <n v="159"/>
    <n v="3"/>
    <n v="477"/>
  </r>
  <r>
    <s v="0924"/>
    <x v="288"/>
    <n v="11"/>
    <s v="Company K"/>
    <x v="0"/>
    <s v="New Mexico"/>
    <s v="Item 5"/>
    <n v="289"/>
    <n v="9"/>
    <n v="2601"/>
  </r>
  <r>
    <s v="0925"/>
    <x v="288"/>
    <n v="12"/>
    <s v="Company L"/>
    <x v="0"/>
    <s v="New Mexico"/>
    <s v="Item 2"/>
    <n v="199"/>
    <n v="7"/>
    <n v="1393"/>
  </r>
  <r>
    <s v="0926"/>
    <x v="289"/>
    <n v="1"/>
    <s v="Company A"/>
    <x v="7"/>
    <s v="Texas"/>
    <s v="Item 2"/>
    <n v="199"/>
    <n v="0"/>
    <n v="0"/>
  </r>
  <r>
    <s v="0927"/>
    <x v="289"/>
    <n v="8"/>
    <s v="Company H"/>
    <x v="5"/>
    <s v="California"/>
    <s v="Item 2"/>
    <n v="199"/>
    <n v="8"/>
    <n v="1592"/>
  </r>
  <r>
    <s v="0928"/>
    <x v="289"/>
    <n v="20"/>
    <s v="Company T"/>
    <x v="4"/>
    <s v="Arizona"/>
    <s v="Item 4"/>
    <n v="159"/>
    <n v="8"/>
    <n v="1272"/>
  </r>
  <r>
    <s v="0929"/>
    <x v="289"/>
    <n v="14"/>
    <s v="Company N"/>
    <x v="6"/>
    <s v="New Mexico"/>
    <s v="Item 4"/>
    <n v="159"/>
    <n v="5"/>
    <n v="795"/>
  </r>
  <r>
    <s v="0930"/>
    <x v="289"/>
    <n v="10"/>
    <s v="Company J"/>
    <x v="5"/>
    <s v="California"/>
    <s v="Item 2"/>
    <n v="199"/>
    <n v="3"/>
    <n v="597"/>
  </r>
  <r>
    <s v="0931"/>
    <x v="290"/>
    <n v="17"/>
    <s v="Company Q"/>
    <x v="4"/>
    <s v="Arizona"/>
    <s v="Item 1"/>
    <n v="399"/>
    <n v="0"/>
    <n v="0"/>
  </r>
  <r>
    <s v="0932"/>
    <x v="291"/>
    <n v="5"/>
    <s v="Company E"/>
    <x v="7"/>
    <s v="Texas"/>
    <s v="Item 2"/>
    <n v="199"/>
    <n v="6"/>
    <n v="1194"/>
  </r>
  <r>
    <s v="0933"/>
    <x v="291"/>
    <n v="10"/>
    <s v="Company J"/>
    <x v="5"/>
    <s v="California"/>
    <s v="Item 4"/>
    <n v="159"/>
    <n v="6"/>
    <n v="954"/>
  </r>
  <r>
    <s v="0934"/>
    <x v="292"/>
    <n v="17"/>
    <s v="Company Q"/>
    <x v="4"/>
    <s v="Arizona"/>
    <s v="Item 4"/>
    <n v="159"/>
    <n v="1"/>
    <n v="159"/>
  </r>
  <r>
    <s v="0935"/>
    <x v="292"/>
    <n v="18"/>
    <s v="Company R"/>
    <x v="3"/>
    <s v="Arizona"/>
    <s v="Item 5"/>
    <n v="289"/>
    <n v="5"/>
    <n v="1445"/>
  </r>
  <r>
    <s v="0936"/>
    <x v="292"/>
    <n v="2"/>
    <s v="Company B"/>
    <x v="1"/>
    <s v="Texas"/>
    <s v="Item 3"/>
    <n v="69"/>
    <n v="8"/>
    <n v="552"/>
  </r>
  <r>
    <s v="0937"/>
    <x v="293"/>
    <n v="17"/>
    <s v="Company Q"/>
    <x v="3"/>
    <s v="Arizona"/>
    <s v="Item 3"/>
    <n v="69"/>
    <n v="5"/>
    <n v="345"/>
  </r>
  <r>
    <s v="0938"/>
    <x v="294"/>
    <n v="10"/>
    <s v="Company J"/>
    <x v="2"/>
    <s v="California"/>
    <s v="Item 1"/>
    <n v="399"/>
    <n v="0"/>
    <n v="0"/>
  </r>
  <r>
    <s v="0939"/>
    <x v="294"/>
    <n v="1"/>
    <s v="Company A"/>
    <x v="7"/>
    <s v="Texas"/>
    <s v="Item 5"/>
    <n v="289"/>
    <n v="7"/>
    <n v="2023"/>
  </r>
  <r>
    <s v="0940"/>
    <x v="294"/>
    <n v="5"/>
    <s v="Company E"/>
    <x v="1"/>
    <s v="Texas"/>
    <s v="Item 2"/>
    <n v="199"/>
    <n v="5"/>
    <n v="995"/>
  </r>
  <r>
    <s v="0941"/>
    <x v="294"/>
    <n v="20"/>
    <s v="Company T"/>
    <x v="3"/>
    <s v="Arizona"/>
    <s v="Item 4"/>
    <n v="159"/>
    <n v="5"/>
    <n v="795"/>
  </r>
  <r>
    <s v="0942"/>
    <x v="294"/>
    <n v="1"/>
    <s v="Company A"/>
    <x v="1"/>
    <s v="Texas"/>
    <s v="Item 1"/>
    <n v="399"/>
    <n v="8"/>
    <n v="3192"/>
  </r>
  <r>
    <s v="0943"/>
    <x v="294"/>
    <n v="6"/>
    <s v="Company F"/>
    <x v="2"/>
    <s v="California"/>
    <s v="Item 4"/>
    <n v="159"/>
    <n v="6"/>
    <n v="954"/>
  </r>
  <r>
    <s v="0944"/>
    <x v="295"/>
    <n v="4"/>
    <s v="Company D"/>
    <x v="7"/>
    <s v="Texas"/>
    <s v="Item 1"/>
    <n v="399"/>
    <n v="1"/>
    <n v="399"/>
  </r>
  <r>
    <s v="0945"/>
    <x v="296"/>
    <n v="17"/>
    <s v="Company Q"/>
    <x v="4"/>
    <s v="Arizona"/>
    <s v="Item 2"/>
    <n v="199"/>
    <n v="5"/>
    <n v="995"/>
  </r>
  <r>
    <s v="0946"/>
    <x v="297"/>
    <n v="1"/>
    <s v="Company A"/>
    <x v="1"/>
    <s v="Texas"/>
    <s v="Item 2"/>
    <n v="199"/>
    <n v="1"/>
    <n v="199"/>
  </r>
  <r>
    <s v="0947"/>
    <x v="297"/>
    <n v="15"/>
    <s v="Company O"/>
    <x v="0"/>
    <s v="New Mexico"/>
    <s v="Item 3"/>
    <n v="69"/>
    <n v="4"/>
    <n v="276"/>
  </r>
  <r>
    <s v="0948"/>
    <x v="297"/>
    <n v="9"/>
    <s v="Company I"/>
    <x v="5"/>
    <s v="California"/>
    <s v="Item 2"/>
    <n v="199"/>
    <n v="5"/>
    <n v="995"/>
  </r>
  <r>
    <s v="0949"/>
    <x v="298"/>
    <n v="6"/>
    <s v="Company F"/>
    <x v="5"/>
    <s v="California"/>
    <s v="Item 1"/>
    <n v="399"/>
    <n v="5"/>
    <n v="1995"/>
  </r>
  <r>
    <s v="0950"/>
    <x v="298"/>
    <n v="20"/>
    <s v="Company T"/>
    <x v="3"/>
    <s v="Arizona"/>
    <s v="Item 3"/>
    <n v="69"/>
    <n v="8"/>
    <n v="552"/>
  </r>
  <r>
    <s v="0951"/>
    <x v="299"/>
    <n v="17"/>
    <s v="Company Q"/>
    <x v="4"/>
    <s v="Arizona"/>
    <s v="Item 2"/>
    <n v="199"/>
    <n v="1"/>
    <n v="199"/>
  </r>
  <r>
    <s v="0952"/>
    <x v="299"/>
    <n v="6"/>
    <s v="Company F"/>
    <x v="5"/>
    <s v="California"/>
    <s v="Item 1"/>
    <n v="399"/>
    <n v="7"/>
    <n v="2793"/>
  </r>
  <r>
    <s v="0953"/>
    <x v="299"/>
    <n v="3"/>
    <s v="Company C"/>
    <x v="7"/>
    <s v="Texas"/>
    <s v="Item 2"/>
    <n v="199"/>
    <n v="1"/>
    <n v="199"/>
  </r>
  <r>
    <s v="0954"/>
    <x v="299"/>
    <n v="4"/>
    <s v="Company D"/>
    <x v="1"/>
    <s v="Texas"/>
    <s v="Item 2"/>
    <n v="199"/>
    <n v="8"/>
    <n v="1592"/>
  </r>
  <r>
    <s v="0955"/>
    <x v="300"/>
    <n v="10"/>
    <s v="Company J"/>
    <x v="2"/>
    <s v="California"/>
    <s v="Item 2"/>
    <n v="199"/>
    <n v="0"/>
    <n v="0"/>
  </r>
  <r>
    <s v="0956"/>
    <x v="301"/>
    <n v="6"/>
    <s v="Company F"/>
    <x v="2"/>
    <s v="California"/>
    <s v="Item 4"/>
    <n v="159"/>
    <n v="4"/>
    <n v="636"/>
  </r>
  <r>
    <s v="0957"/>
    <x v="301"/>
    <n v="17"/>
    <s v="Company Q"/>
    <x v="4"/>
    <s v="Arizona"/>
    <s v="Item 5"/>
    <n v="289"/>
    <n v="9"/>
    <n v="2601"/>
  </r>
  <r>
    <s v="0958"/>
    <x v="301"/>
    <n v="9"/>
    <s v="Company I"/>
    <x v="2"/>
    <s v="California"/>
    <s v="Item 1"/>
    <n v="399"/>
    <n v="2"/>
    <n v="798"/>
  </r>
  <r>
    <s v="0959"/>
    <x v="301"/>
    <n v="2"/>
    <s v="Company B"/>
    <x v="1"/>
    <s v="Texas"/>
    <s v="Item 3"/>
    <n v="69"/>
    <n v="6"/>
    <n v="414"/>
  </r>
  <r>
    <s v="0960"/>
    <x v="301"/>
    <n v="9"/>
    <s v="Company I"/>
    <x v="2"/>
    <s v="California"/>
    <s v="Item 3"/>
    <n v="69"/>
    <n v="6"/>
    <n v="414"/>
  </r>
  <r>
    <s v="0961"/>
    <x v="301"/>
    <n v="18"/>
    <s v="Company R"/>
    <x v="4"/>
    <s v="Arizona"/>
    <s v="Item 3"/>
    <n v="69"/>
    <n v="3"/>
    <n v="207"/>
  </r>
  <r>
    <s v="0962"/>
    <x v="301"/>
    <n v="9"/>
    <s v="Company I"/>
    <x v="2"/>
    <s v="California"/>
    <s v="Item 3"/>
    <n v="69"/>
    <n v="2"/>
    <n v="138"/>
  </r>
  <r>
    <s v="0963"/>
    <x v="301"/>
    <n v="14"/>
    <s v="Company N"/>
    <x v="0"/>
    <s v="New Mexico"/>
    <s v="Item 4"/>
    <n v="159"/>
    <n v="1"/>
    <n v="159"/>
  </r>
  <r>
    <s v="0964"/>
    <x v="301"/>
    <n v="7"/>
    <s v="Company G"/>
    <x v="2"/>
    <s v="California"/>
    <s v="Item 1"/>
    <n v="399"/>
    <n v="2"/>
    <n v="798"/>
  </r>
  <r>
    <s v="0965"/>
    <x v="301"/>
    <n v="2"/>
    <s v="Company B"/>
    <x v="7"/>
    <s v="Texas"/>
    <s v="Item 2"/>
    <n v="199"/>
    <n v="7"/>
    <n v="1393"/>
  </r>
  <r>
    <s v="0966"/>
    <x v="301"/>
    <n v="18"/>
    <s v="Company R"/>
    <x v="4"/>
    <s v="Arizona"/>
    <s v="Item 4"/>
    <n v="159"/>
    <n v="7"/>
    <n v="1113"/>
  </r>
  <r>
    <s v="0967"/>
    <x v="302"/>
    <n v="14"/>
    <s v="Company N"/>
    <x v="6"/>
    <s v="New Mexico"/>
    <s v="Item 1"/>
    <n v="399"/>
    <n v="1"/>
    <n v="399"/>
  </r>
  <r>
    <s v="0968"/>
    <x v="302"/>
    <n v="19"/>
    <s v="Company S"/>
    <x v="3"/>
    <s v="Arizona"/>
    <s v="Item 3"/>
    <n v="69"/>
    <n v="3"/>
    <n v="207"/>
  </r>
  <r>
    <s v="0969"/>
    <x v="302"/>
    <n v="7"/>
    <s v="Company G"/>
    <x v="5"/>
    <s v="California"/>
    <s v="Item 4"/>
    <n v="159"/>
    <n v="1"/>
    <n v="159"/>
  </r>
  <r>
    <s v="0970"/>
    <x v="303"/>
    <n v="7"/>
    <s v="Company G"/>
    <x v="5"/>
    <s v="California"/>
    <s v="Item 1"/>
    <n v="399"/>
    <n v="0"/>
    <n v="0"/>
  </r>
  <r>
    <s v="0971"/>
    <x v="304"/>
    <n v="14"/>
    <s v="Company N"/>
    <x v="6"/>
    <s v="New Mexico"/>
    <s v="Item 2"/>
    <n v="199"/>
    <n v="0"/>
    <n v="0"/>
  </r>
  <r>
    <s v="0972"/>
    <x v="305"/>
    <n v="19"/>
    <s v="Company S"/>
    <x v="3"/>
    <s v="Arizona"/>
    <s v="Item 4"/>
    <n v="159"/>
    <n v="4"/>
    <n v="636"/>
  </r>
  <r>
    <s v="0973"/>
    <x v="306"/>
    <n v="13"/>
    <s v="Company M"/>
    <x v="0"/>
    <s v="New Mexico"/>
    <s v="Item 1"/>
    <n v="399"/>
    <n v="0"/>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6A3DE51-C2F5-4DEB-BE41-E20A92870C42}"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1:B26" firstHeaderRow="1" firstDataRow="1" firstDataCol="1"/>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7">
        <item sd="0" x="0"/>
        <item sd="0" x="1"/>
        <item sd="0" x="2"/>
        <item sd="0" x="3"/>
        <item sd="0" x="4"/>
        <item sd="0" x="5"/>
        <item t="default"/>
      </items>
    </pivotField>
    <pivotField axis="axisRow" showAll="0">
      <items count="5">
        <item x="0"/>
        <item x="1"/>
        <item x="2"/>
        <item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725C633-F66C-41D1-B51E-878C624597A3}"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F3" firstHeaderRow="1" firstDataRow="2" firstDataCol="1"/>
  <pivotFields count="12">
    <pivotField showAll="0"/>
    <pivotField numFmtId="14" showAll="0"/>
    <pivotField showAll="0"/>
    <pivotField showAll="0"/>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8619405-90A9-45A1-9D19-7DADFCC9545B}" name="PivotTable3"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1:J4" firstHeaderRow="1" firstDataRow="2" firstDataCol="1"/>
  <pivotFields count="10">
    <pivotField showAll="0"/>
    <pivotField axis="axisRow" numFmtId="14" showAll="0">
      <items count="4">
        <item x="0"/>
        <item x="1"/>
        <item x="2"/>
        <item t="default"/>
      </items>
    </pivotField>
    <pivotField showAll="0"/>
    <pivotField showAll="0"/>
    <pivotField axis="axisCol" showAll="0">
      <items count="9">
        <item x="4"/>
        <item x="1"/>
        <item x="6"/>
        <item x="7"/>
        <item x="2"/>
        <item x="5"/>
        <item x="0"/>
        <item x="3"/>
        <item t="default"/>
      </items>
    </pivotField>
    <pivotField showAll="0"/>
    <pivotField showAll="0"/>
    <pivotField showAll="0"/>
    <pivotField showAll="0"/>
    <pivotField dataField="1" showAll="0"/>
  </pivotFields>
  <rowFields count="1">
    <field x="1"/>
  </rowFields>
  <rowItems count="2">
    <i>
      <x v="1"/>
    </i>
    <i t="grand">
      <x/>
    </i>
  </rowItems>
  <colFields count="1">
    <field x="4"/>
  </colFields>
  <colItems count="9">
    <i>
      <x/>
    </i>
    <i>
      <x v="1"/>
    </i>
    <i>
      <x v="2"/>
    </i>
    <i>
      <x v="3"/>
    </i>
    <i>
      <x v="4"/>
    </i>
    <i>
      <x v="5"/>
    </i>
    <i>
      <x v="6"/>
    </i>
    <i>
      <x v="7"/>
    </i>
    <i t="grand">
      <x/>
    </i>
  </colItems>
  <dataFields count="1">
    <dataField name="Sum of Revenue" fld="9" baseField="0" baseItem="0"/>
  </dataFields>
  <chartFormats count="25">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6" format="24" series="1">
      <pivotArea type="data" outline="0" fieldPosition="0">
        <references count="2">
          <reference field="4294967294" count="1" selected="0">
            <x v="0"/>
          </reference>
          <reference field="4" count="1" selected="0">
            <x v="0"/>
          </reference>
        </references>
      </pivotArea>
    </chartFormat>
    <chartFormat chart="6" format="25" series="1">
      <pivotArea type="data" outline="0" fieldPosition="0">
        <references count="2">
          <reference field="4294967294" count="1" selected="0">
            <x v="0"/>
          </reference>
          <reference field="4" count="1" selected="0">
            <x v="1"/>
          </reference>
        </references>
      </pivotArea>
    </chartFormat>
    <chartFormat chart="6" format="26" series="1">
      <pivotArea type="data" outline="0" fieldPosition="0">
        <references count="2">
          <reference field="4294967294" count="1" selected="0">
            <x v="0"/>
          </reference>
          <reference field="4" count="1" selected="0">
            <x v="2"/>
          </reference>
        </references>
      </pivotArea>
    </chartFormat>
    <chartFormat chart="6" format="27" series="1">
      <pivotArea type="data" outline="0" fieldPosition="0">
        <references count="2">
          <reference field="4294967294" count="1" selected="0">
            <x v="0"/>
          </reference>
          <reference field="4" count="1" selected="0">
            <x v="3"/>
          </reference>
        </references>
      </pivotArea>
    </chartFormat>
    <chartFormat chart="6" format="28" series="1">
      <pivotArea type="data" outline="0" fieldPosition="0">
        <references count="2">
          <reference field="4294967294" count="1" selected="0">
            <x v="0"/>
          </reference>
          <reference field="4" count="1" selected="0">
            <x v="4"/>
          </reference>
        </references>
      </pivotArea>
    </chartFormat>
    <chartFormat chart="6" format="29" series="1">
      <pivotArea type="data" outline="0" fieldPosition="0">
        <references count="2">
          <reference field="4294967294" count="1" selected="0">
            <x v="0"/>
          </reference>
          <reference field="4" count="1" selected="0">
            <x v="5"/>
          </reference>
        </references>
      </pivotArea>
    </chartFormat>
    <chartFormat chart="6" format="30" series="1">
      <pivotArea type="data" outline="0" fieldPosition="0">
        <references count="2">
          <reference field="4294967294" count="1" selected="0">
            <x v="0"/>
          </reference>
          <reference field="4" count="1" selected="0">
            <x v="6"/>
          </reference>
        </references>
      </pivotArea>
    </chartFormat>
    <chartFormat chart="6" format="31" series="1">
      <pivotArea type="data" outline="0" fieldPosition="0">
        <references count="2">
          <reference field="4294967294" count="1" selected="0">
            <x v="0"/>
          </reference>
          <reference field="4" count="1" selected="0">
            <x v="7"/>
          </reference>
        </references>
      </pivotArea>
    </chartFormat>
    <chartFormat chart="7" format="8" series="1">
      <pivotArea type="data" outline="0" fieldPosition="0">
        <references count="2">
          <reference field="4294967294" count="1" selected="0">
            <x v="0"/>
          </reference>
          <reference field="4" count="1" selected="0">
            <x v="0"/>
          </reference>
        </references>
      </pivotArea>
    </chartFormat>
    <chartFormat chart="7" format="9" series="1">
      <pivotArea type="data" outline="0" fieldPosition="0">
        <references count="2">
          <reference field="4294967294" count="1" selected="0">
            <x v="0"/>
          </reference>
          <reference field="4" count="1" selected="0">
            <x v="1"/>
          </reference>
        </references>
      </pivotArea>
    </chartFormat>
    <chartFormat chart="7" format="10" series="1">
      <pivotArea type="data" outline="0" fieldPosition="0">
        <references count="2">
          <reference field="4294967294" count="1" selected="0">
            <x v="0"/>
          </reference>
          <reference field="4" count="1" selected="0">
            <x v="2"/>
          </reference>
        </references>
      </pivotArea>
    </chartFormat>
    <chartFormat chart="7" format="11" series="1">
      <pivotArea type="data" outline="0" fieldPosition="0">
        <references count="2">
          <reference field="4294967294" count="1" selected="0">
            <x v="0"/>
          </reference>
          <reference field="4" count="1" selected="0">
            <x v="3"/>
          </reference>
        </references>
      </pivotArea>
    </chartFormat>
    <chartFormat chart="7" format="12" series="1">
      <pivotArea type="data" outline="0" fieldPosition="0">
        <references count="2">
          <reference field="4294967294" count="1" selected="0">
            <x v="0"/>
          </reference>
          <reference field="4" count="1" selected="0">
            <x v="4"/>
          </reference>
        </references>
      </pivotArea>
    </chartFormat>
    <chartFormat chart="7" format="13" series="1">
      <pivotArea type="data" outline="0" fieldPosition="0">
        <references count="2">
          <reference field="4294967294" count="1" selected="0">
            <x v="0"/>
          </reference>
          <reference field="4" count="1" selected="0">
            <x v="5"/>
          </reference>
        </references>
      </pivotArea>
    </chartFormat>
    <chartFormat chart="7" format="14" series="1">
      <pivotArea type="data" outline="0" fieldPosition="0">
        <references count="2">
          <reference field="4294967294" count="1" selected="0">
            <x v="0"/>
          </reference>
          <reference field="4" count="1" selected="0">
            <x v="6"/>
          </reference>
        </references>
      </pivotArea>
    </chartFormat>
    <chartFormat chart="7" format="15" series="1">
      <pivotArea type="data" outline="0" fieldPosition="0">
        <references count="2">
          <reference field="4294967294" count="1" selected="0">
            <x v="0"/>
          </reference>
          <reference field="4" count="1" selected="0">
            <x v="7"/>
          </reference>
        </references>
      </pivotArea>
    </chartFormat>
    <chartFormat chart="6" format="32">
      <pivotArea type="data" outline="0" fieldPosition="0">
        <references count="3">
          <reference field="4294967294" count="1" selected="0">
            <x v="0"/>
          </reference>
          <reference field="1" count="1" selected="0">
            <x v="1"/>
          </reference>
          <reference field="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BF8513A-C28C-4C6C-B4D9-13D27C4D240A}"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B7" firstHeaderRow="1" firstDataRow="1" firstDataCol="1"/>
  <pivotFields count="12">
    <pivotField showAll="0"/>
    <pivotField numFmtId="14" showAll="0"/>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0"/>
          </reference>
        </references>
      </pivotArea>
    </chartFormat>
    <chartFormat chart="0" format="2">
      <pivotArea type="data" outline="0" fieldPosition="0">
        <references count="2">
          <reference field="4294967294" count="1" selected="0">
            <x v="0"/>
          </reference>
          <reference field="6" count="1" selected="0">
            <x v="1"/>
          </reference>
        </references>
      </pivotArea>
    </chartFormat>
    <chartFormat chart="0" format="3">
      <pivotArea type="data" outline="0" fieldPosition="0">
        <references count="2">
          <reference field="4294967294" count="1" selected="0">
            <x v="0"/>
          </reference>
          <reference field="6" count="1" selected="0">
            <x v="2"/>
          </reference>
        </references>
      </pivotArea>
    </chartFormat>
    <chartFormat chart="0" format="4">
      <pivotArea type="data" outline="0" fieldPosition="0">
        <references count="2">
          <reference field="4294967294" count="1" selected="0">
            <x v="0"/>
          </reference>
          <reference field="6" count="1" selected="0">
            <x v="3"/>
          </reference>
        </references>
      </pivotArea>
    </chartFormat>
    <chartFormat chart="0" format="5">
      <pivotArea type="data" outline="0" fieldPosition="0">
        <references count="2">
          <reference field="4294967294" count="1" selected="0">
            <x v="0"/>
          </reference>
          <reference field="6" count="1" selected="0">
            <x v="4"/>
          </reference>
        </references>
      </pivotArea>
    </chartFormat>
    <chartFormat chart="3" format="12" series="1">
      <pivotArea type="data" outline="0" fieldPosition="0">
        <references count="1">
          <reference field="4294967294" count="1" selected="0">
            <x v="0"/>
          </reference>
        </references>
      </pivotArea>
    </chartFormat>
    <chartFormat chart="3" format="13">
      <pivotArea type="data" outline="0" fieldPosition="0">
        <references count="2">
          <reference field="4294967294" count="1" selected="0">
            <x v="0"/>
          </reference>
          <reference field="6" count="1" selected="0">
            <x v="0"/>
          </reference>
        </references>
      </pivotArea>
    </chartFormat>
    <chartFormat chart="3" format="14">
      <pivotArea type="data" outline="0" fieldPosition="0">
        <references count="2">
          <reference field="4294967294" count="1" selected="0">
            <x v="0"/>
          </reference>
          <reference field="6" count="1" selected="0">
            <x v="1"/>
          </reference>
        </references>
      </pivotArea>
    </chartFormat>
    <chartFormat chart="3" format="15">
      <pivotArea type="data" outline="0" fieldPosition="0">
        <references count="2">
          <reference field="4294967294" count="1" selected="0">
            <x v="0"/>
          </reference>
          <reference field="6" count="1" selected="0">
            <x v="2"/>
          </reference>
        </references>
      </pivotArea>
    </chartFormat>
    <chartFormat chart="3" format="16">
      <pivotArea type="data" outline="0" fieldPosition="0">
        <references count="2">
          <reference field="4294967294" count="1" selected="0">
            <x v="0"/>
          </reference>
          <reference field="6" count="1" selected="0">
            <x v="3"/>
          </reference>
        </references>
      </pivotArea>
    </chartFormat>
    <chartFormat chart="3" format="17">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557C8FA-5DC9-40EF-B76D-7209CA3076E9}"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1:B22" firstHeaderRow="1" firstDataRow="1" firstDataCol="1"/>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3CE9879A-70A9-417D-BB89-44F79076BC06}" sourceName="Sales Person">
  <pivotTables>
    <pivotTable tabId="3" name="PivotTable1"/>
    <pivotTable tabId="8" name="PivotTable7"/>
    <pivotTable tabId="7" name="PivotTable6"/>
    <pivotTable tabId="4" name="PivotTable2"/>
  </pivotTables>
  <data>
    <tabular pivotCacheId="1111894882">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CD5DC861-72F0-41A3-B34B-750534952F6C}" sourceName="Region">
  <pivotTables>
    <pivotTable tabId="3" name="PivotTable1"/>
    <pivotTable tabId="8" name="PivotTable7"/>
    <pivotTable tabId="7" name="PivotTable6"/>
    <pivotTable tabId="4" name="PivotTable2"/>
  </pivotTables>
  <data>
    <tabular pivotCacheId="1111894882">
      <items count="4">
        <i x="3" s="1"/>
        <i x="2" s="1"/>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A1FD353C-6CA7-4BAD-8581-A8DCF1C93F90}" sourceName="Item">
  <pivotTables>
    <pivotTable tabId="3" name="PivotTable1"/>
    <pivotTable tabId="8" name="PivotTable7"/>
    <pivotTable tabId="7" name="PivotTable6"/>
    <pivotTable tabId="4" name="PivotTable2"/>
  </pivotTables>
  <data>
    <tabular pivotCacheId="1111894882">
      <items count="5">
        <i x="4" s="1"/>
        <i x="0" s="1"/>
        <i x="3"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774EE663-051A-47C6-9027-09C81FCE0F9C}" sourceName="Years">
  <pivotTables>
    <pivotTable tabId="3" name="PivotTable1"/>
    <pivotTable tabId="8" name="PivotTable7"/>
    <pivotTable tabId="7" name="PivotTable6"/>
    <pivotTable tabId="4" name="PivotTable2"/>
  </pivotTables>
  <data>
    <tabular pivotCacheId="1111894882">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72906254-BA57-4E27-91D0-8B1B4DB9E4FF}" cache="Slicer_Sales_Person" caption="Sales Person" columnCount="3" style="SlicerStyleDark1 2" rowHeight="262466"/>
  <slicer name="Region" xr10:uid="{E3D69E53-8245-4A99-B601-2AA37B0655FC}" cache="Slicer_Region" caption="Region" columnCount="2" style="SlicerStyleDark1 2" rowHeight="262466"/>
  <slicer name="Item" xr10:uid="{5FE4C98E-6B20-42E3-AB69-8B3DFB4B4B63}" cache="Slicer_Item" caption="Item" columnCount="3" style="SlicerStyleDark1 2" rowHeight="262466"/>
  <slicer name="Years" xr10:uid="{F440A713-D67D-451F-B30A-062407A10363}" cache="Slicer_Years" caption="Years" columnCount="4" style="SlicerStyleDark1 2" rowHeight="262466"/>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AEDA6C-4AEE-6546-B027-1CC615936278}">
  <dimension ref="A1"/>
  <sheetViews>
    <sheetView showGridLines="0" tabSelected="1" topLeftCell="A8" zoomScale="132" zoomScaleNormal="132" workbookViewId="0"/>
  </sheetViews>
  <sheetFormatPr defaultColWidth="10.6640625" defaultRowHeight="15.5" x14ac:dyDescent="0.35"/>
  <sheetData>
    <row r="1" ht="9" customHeight="1" x14ac:dyDescent="0.35"/>
  </sheetData>
  <sheetProtection algorithmName="SHA-512" hashValue="R/nc6RRjZS2Vcl5/90EfmtWc9Xth+v9pQfSlOv2Wk21+orB/Dzaboh7xCTM2B74HOVwoHjRCXDplqI6nCi7BtA==" saltValue="WkQPO0tFzG3YDydERRoLfg==" spinCount="100000" sheet="1" objects="1" scenarios="1" selectLockedCells="1" selectUnlockedCells="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topLeftCell="D10" zoomScaleNormal="100" workbookViewId="0">
      <selection activeCell="P16" sqref="P16"/>
    </sheetView>
  </sheetViews>
  <sheetFormatPr defaultColWidth="10.6640625" defaultRowHeight="15.5" x14ac:dyDescent="0.35"/>
  <cols>
    <col min="4" max="5" width="16.5" customWidth="1"/>
    <col min="6" max="6" width="12.83203125" customWidth="1"/>
  </cols>
  <sheetData>
    <row r="1" spans="1:10" x14ac:dyDescent="0.35">
      <c r="A1" s="1" t="s">
        <v>0</v>
      </c>
      <c r="B1" s="2" t="s">
        <v>1</v>
      </c>
      <c r="C1" s="2" t="s">
        <v>2</v>
      </c>
      <c r="D1" s="2" t="s">
        <v>3</v>
      </c>
      <c r="E1" s="2" t="s">
        <v>4</v>
      </c>
      <c r="F1" s="2" t="s">
        <v>5</v>
      </c>
      <c r="G1" s="2" t="s">
        <v>6</v>
      </c>
      <c r="H1" s="2" t="s">
        <v>7</v>
      </c>
      <c r="I1" s="2" t="s">
        <v>8</v>
      </c>
      <c r="J1" s="2" t="s">
        <v>9</v>
      </c>
    </row>
    <row r="2" spans="1:10" x14ac:dyDescent="0.35">
      <c r="A2" s="3" t="s">
        <v>10</v>
      </c>
      <c r="B2" s="4">
        <v>43101</v>
      </c>
      <c r="C2">
        <v>11</v>
      </c>
      <c r="D2" t="s">
        <v>11</v>
      </c>
      <c r="E2" t="s">
        <v>12</v>
      </c>
      <c r="F2" t="s">
        <v>13</v>
      </c>
      <c r="G2" t="s">
        <v>14</v>
      </c>
      <c r="H2">
        <v>199</v>
      </c>
      <c r="I2">
        <v>3</v>
      </c>
      <c r="J2">
        <v>597</v>
      </c>
    </row>
    <row r="3" spans="1:10" x14ac:dyDescent="0.35">
      <c r="A3" s="3" t="s">
        <v>15</v>
      </c>
      <c r="B3" s="4">
        <v>43102</v>
      </c>
      <c r="C3">
        <v>1</v>
      </c>
      <c r="D3" t="s">
        <v>16</v>
      </c>
      <c r="E3" t="s">
        <v>17</v>
      </c>
      <c r="F3" t="s">
        <v>18</v>
      </c>
      <c r="G3" t="s">
        <v>19</v>
      </c>
      <c r="H3">
        <v>289</v>
      </c>
      <c r="I3">
        <v>7</v>
      </c>
      <c r="J3">
        <v>2023</v>
      </c>
    </row>
    <row r="4" spans="1:10" x14ac:dyDescent="0.35">
      <c r="A4" s="3" t="s">
        <v>20</v>
      </c>
      <c r="B4" s="4">
        <v>43103</v>
      </c>
      <c r="C4">
        <v>9</v>
      </c>
      <c r="D4" t="s">
        <v>21</v>
      </c>
      <c r="E4" t="s">
        <v>22</v>
      </c>
      <c r="F4" t="s">
        <v>23</v>
      </c>
      <c r="G4" t="s">
        <v>24</v>
      </c>
      <c r="H4">
        <v>159</v>
      </c>
      <c r="I4">
        <v>3</v>
      </c>
      <c r="J4">
        <v>477</v>
      </c>
    </row>
    <row r="5" spans="1:10" x14ac:dyDescent="0.35">
      <c r="A5" s="3" t="s">
        <v>25</v>
      </c>
      <c r="B5" s="4">
        <v>43103</v>
      </c>
      <c r="C5">
        <v>18</v>
      </c>
      <c r="D5" t="s">
        <v>26</v>
      </c>
      <c r="E5" t="s">
        <v>27</v>
      </c>
      <c r="F5" t="s">
        <v>28</v>
      </c>
      <c r="G5" t="s">
        <v>19</v>
      </c>
      <c r="H5">
        <v>289</v>
      </c>
      <c r="I5">
        <v>3</v>
      </c>
      <c r="J5">
        <v>867</v>
      </c>
    </row>
    <row r="6" spans="1:10" x14ac:dyDescent="0.35">
      <c r="A6" s="3" t="s">
        <v>29</v>
      </c>
      <c r="B6" s="4">
        <v>43104</v>
      </c>
      <c r="C6">
        <v>16</v>
      </c>
      <c r="D6" t="s">
        <v>30</v>
      </c>
      <c r="E6" t="s">
        <v>27</v>
      </c>
      <c r="F6" t="s">
        <v>28</v>
      </c>
      <c r="G6" t="s">
        <v>31</v>
      </c>
      <c r="H6">
        <v>69</v>
      </c>
      <c r="I6">
        <v>4</v>
      </c>
      <c r="J6">
        <v>276</v>
      </c>
    </row>
    <row r="7" spans="1:10" x14ac:dyDescent="0.35">
      <c r="A7" s="3" t="s">
        <v>32</v>
      </c>
      <c r="B7" s="4">
        <v>43104</v>
      </c>
      <c r="C7">
        <v>13</v>
      </c>
      <c r="D7" t="s">
        <v>33</v>
      </c>
      <c r="E7" t="s">
        <v>12</v>
      </c>
      <c r="F7" t="s">
        <v>13</v>
      </c>
      <c r="G7" t="s">
        <v>14</v>
      </c>
      <c r="H7">
        <v>199</v>
      </c>
      <c r="I7">
        <v>2</v>
      </c>
      <c r="J7">
        <v>398</v>
      </c>
    </row>
    <row r="8" spans="1:10" x14ac:dyDescent="0.35">
      <c r="A8" s="3" t="s">
        <v>34</v>
      </c>
      <c r="B8" s="4">
        <v>43104</v>
      </c>
      <c r="C8">
        <v>17</v>
      </c>
      <c r="D8" t="s">
        <v>35</v>
      </c>
      <c r="E8" t="s">
        <v>36</v>
      </c>
      <c r="F8" t="s">
        <v>28</v>
      </c>
      <c r="G8" t="s">
        <v>19</v>
      </c>
      <c r="H8">
        <v>289</v>
      </c>
      <c r="I8">
        <v>9</v>
      </c>
      <c r="J8">
        <v>2601</v>
      </c>
    </row>
    <row r="9" spans="1:10" x14ac:dyDescent="0.35">
      <c r="A9" s="3" t="s">
        <v>37</v>
      </c>
      <c r="B9" s="4">
        <v>43105</v>
      </c>
      <c r="C9">
        <v>14</v>
      </c>
      <c r="D9" t="s">
        <v>38</v>
      </c>
      <c r="E9" t="s">
        <v>12</v>
      </c>
      <c r="F9" t="s">
        <v>13</v>
      </c>
      <c r="G9" t="s">
        <v>14</v>
      </c>
      <c r="H9">
        <v>199</v>
      </c>
      <c r="I9">
        <v>5</v>
      </c>
      <c r="J9">
        <v>995</v>
      </c>
    </row>
    <row r="10" spans="1:10" x14ac:dyDescent="0.35">
      <c r="A10" s="3" t="s">
        <v>39</v>
      </c>
      <c r="B10" s="4">
        <v>43105</v>
      </c>
      <c r="C10">
        <v>20</v>
      </c>
      <c r="D10" t="s">
        <v>40</v>
      </c>
      <c r="E10" t="s">
        <v>36</v>
      </c>
      <c r="F10" t="s">
        <v>28</v>
      </c>
      <c r="G10" t="s">
        <v>41</v>
      </c>
      <c r="H10">
        <v>399</v>
      </c>
      <c r="I10">
        <v>5</v>
      </c>
      <c r="J10">
        <v>1995</v>
      </c>
    </row>
    <row r="11" spans="1:10" x14ac:dyDescent="0.35">
      <c r="A11" s="3" t="s">
        <v>42</v>
      </c>
      <c r="B11" s="4">
        <v>43105</v>
      </c>
      <c r="C11">
        <v>3</v>
      </c>
      <c r="D11" t="s">
        <v>43</v>
      </c>
      <c r="E11" t="s">
        <v>17</v>
      </c>
      <c r="F11" t="s">
        <v>18</v>
      </c>
      <c r="G11" t="s">
        <v>14</v>
      </c>
      <c r="H11">
        <v>199</v>
      </c>
      <c r="I11">
        <v>0</v>
      </c>
      <c r="J11">
        <v>0</v>
      </c>
    </row>
    <row r="12" spans="1:10" x14ac:dyDescent="0.35">
      <c r="A12" s="3" t="s">
        <v>44</v>
      </c>
      <c r="B12" s="4">
        <v>43105</v>
      </c>
      <c r="C12">
        <v>8</v>
      </c>
      <c r="D12" t="s">
        <v>45</v>
      </c>
      <c r="E12" t="s">
        <v>46</v>
      </c>
      <c r="F12" t="s">
        <v>23</v>
      </c>
      <c r="G12" t="s">
        <v>19</v>
      </c>
      <c r="H12">
        <v>289</v>
      </c>
      <c r="I12">
        <v>9</v>
      </c>
      <c r="J12">
        <v>2601</v>
      </c>
    </row>
    <row r="13" spans="1:10" x14ac:dyDescent="0.35">
      <c r="A13" s="3" t="s">
        <v>47</v>
      </c>
      <c r="B13" s="4">
        <v>43105</v>
      </c>
      <c r="C13">
        <v>6</v>
      </c>
      <c r="D13" t="s">
        <v>48</v>
      </c>
      <c r="E13" t="s">
        <v>46</v>
      </c>
      <c r="F13" t="s">
        <v>23</v>
      </c>
      <c r="G13" t="s">
        <v>41</v>
      </c>
      <c r="H13">
        <v>399</v>
      </c>
      <c r="I13">
        <v>6</v>
      </c>
      <c r="J13">
        <v>2394</v>
      </c>
    </row>
    <row r="14" spans="1:10" x14ac:dyDescent="0.35">
      <c r="A14" s="3" t="s">
        <v>49</v>
      </c>
      <c r="B14" s="4">
        <v>43105</v>
      </c>
      <c r="C14">
        <v>9</v>
      </c>
      <c r="D14" t="s">
        <v>21</v>
      </c>
      <c r="E14" t="s">
        <v>22</v>
      </c>
      <c r="F14" t="s">
        <v>23</v>
      </c>
      <c r="G14" t="s">
        <v>14</v>
      </c>
      <c r="H14">
        <v>199</v>
      </c>
      <c r="I14">
        <v>6</v>
      </c>
      <c r="J14">
        <v>1194</v>
      </c>
    </row>
    <row r="15" spans="1:10" x14ac:dyDescent="0.35">
      <c r="A15" s="3" t="s">
        <v>50</v>
      </c>
      <c r="B15" s="4">
        <v>43105</v>
      </c>
      <c r="C15">
        <v>4</v>
      </c>
      <c r="D15" t="s">
        <v>51</v>
      </c>
      <c r="E15" t="s">
        <v>17</v>
      </c>
      <c r="F15" t="s">
        <v>18</v>
      </c>
      <c r="G15" t="s">
        <v>41</v>
      </c>
      <c r="H15">
        <v>399</v>
      </c>
      <c r="I15">
        <v>4</v>
      </c>
      <c r="J15">
        <v>1596</v>
      </c>
    </row>
    <row r="16" spans="1:10" x14ac:dyDescent="0.35">
      <c r="A16" s="3" t="s">
        <v>52</v>
      </c>
      <c r="B16" s="4">
        <v>43105</v>
      </c>
      <c r="C16">
        <v>6</v>
      </c>
      <c r="D16" t="s">
        <v>48</v>
      </c>
      <c r="E16" t="s">
        <v>22</v>
      </c>
      <c r="F16" t="s">
        <v>23</v>
      </c>
      <c r="G16" t="s">
        <v>14</v>
      </c>
      <c r="H16">
        <v>199</v>
      </c>
      <c r="I16">
        <v>2</v>
      </c>
      <c r="J16">
        <v>398</v>
      </c>
    </row>
    <row r="17" spans="1:10" x14ac:dyDescent="0.35">
      <c r="A17" s="3" t="s">
        <v>53</v>
      </c>
      <c r="B17" s="4">
        <v>43106</v>
      </c>
      <c r="C17">
        <v>13</v>
      </c>
      <c r="D17" t="s">
        <v>33</v>
      </c>
      <c r="E17" t="s">
        <v>12</v>
      </c>
      <c r="F17" t="s">
        <v>13</v>
      </c>
      <c r="G17" t="s">
        <v>31</v>
      </c>
      <c r="H17">
        <v>69</v>
      </c>
      <c r="I17">
        <v>0</v>
      </c>
      <c r="J17">
        <v>0</v>
      </c>
    </row>
    <row r="18" spans="1:10" x14ac:dyDescent="0.35">
      <c r="A18" s="3" t="s">
        <v>54</v>
      </c>
      <c r="B18" s="4">
        <v>43107</v>
      </c>
      <c r="C18">
        <v>14</v>
      </c>
      <c r="D18" t="s">
        <v>38</v>
      </c>
      <c r="E18" t="s">
        <v>12</v>
      </c>
      <c r="F18" t="s">
        <v>13</v>
      </c>
      <c r="G18" t="s">
        <v>19</v>
      </c>
      <c r="H18">
        <v>289</v>
      </c>
      <c r="I18">
        <v>0</v>
      </c>
      <c r="J18">
        <v>0</v>
      </c>
    </row>
    <row r="19" spans="1:10" x14ac:dyDescent="0.35">
      <c r="A19" s="3" t="s">
        <v>55</v>
      </c>
      <c r="B19" s="4">
        <v>43107</v>
      </c>
      <c r="C19">
        <v>19</v>
      </c>
      <c r="D19" t="s">
        <v>56</v>
      </c>
      <c r="E19" t="s">
        <v>27</v>
      </c>
      <c r="F19" t="s">
        <v>28</v>
      </c>
      <c r="G19" t="s">
        <v>24</v>
      </c>
      <c r="H19">
        <v>159</v>
      </c>
      <c r="I19">
        <v>5</v>
      </c>
      <c r="J19">
        <v>795</v>
      </c>
    </row>
    <row r="20" spans="1:10" x14ac:dyDescent="0.35">
      <c r="A20" s="3" t="s">
        <v>57</v>
      </c>
      <c r="B20" s="4">
        <v>43107</v>
      </c>
      <c r="C20">
        <v>10</v>
      </c>
      <c r="D20" t="s">
        <v>58</v>
      </c>
      <c r="E20" t="s">
        <v>46</v>
      </c>
      <c r="F20" t="s">
        <v>23</v>
      </c>
      <c r="G20" t="s">
        <v>31</v>
      </c>
      <c r="H20">
        <v>69</v>
      </c>
      <c r="I20">
        <v>2</v>
      </c>
      <c r="J20">
        <v>138</v>
      </c>
    </row>
    <row r="21" spans="1:10" x14ac:dyDescent="0.35">
      <c r="A21" s="3" t="s">
        <v>59</v>
      </c>
      <c r="B21" s="4">
        <v>43107</v>
      </c>
      <c r="C21">
        <v>5</v>
      </c>
      <c r="D21" t="s">
        <v>60</v>
      </c>
      <c r="E21" t="s">
        <v>17</v>
      </c>
      <c r="F21" t="s">
        <v>18</v>
      </c>
      <c r="G21" t="s">
        <v>41</v>
      </c>
      <c r="H21">
        <v>399</v>
      </c>
      <c r="I21">
        <v>3</v>
      </c>
      <c r="J21">
        <v>1197</v>
      </c>
    </row>
    <row r="22" spans="1:10" x14ac:dyDescent="0.35">
      <c r="A22" s="3" t="s">
        <v>61</v>
      </c>
      <c r="B22" s="4">
        <v>43107</v>
      </c>
      <c r="C22">
        <v>10</v>
      </c>
      <c r="D22" t="s">
        <v>58</v>
      </c>
      <c r="E22" t="s">
        <v>46</v>
      </c>
      <c r="F22" t="s">
        <v>23</v>
      </c>
      <c r="G22" t="s">
        <v>31</v>
      </c>
      <c r="H22">
        <v>69</v>
      </c>
      <c r="I22">
        <v>2</v>
      </c>
      <c r="J22">
        <v>138</v>
      </c>
    </row>
    <row r="23" spans="1:10" x14ac:dyDescent="0.35">
      <c r="A23" s="3" t="s">
        <v>62</v>
      </c>
      <c r="B23" s="4">
        <v>43107</v>
      </c>
      <c r="C23">
        <v>11</v>
      </c>
      <c r="D23" t="s">
        <v>11</v>
      </c>
      <c r="E23" t="s">
        <v>63</v>
      </c>
      <c r="F23" t="s">
        <v>13</v>
      </c>
      <c r="G23" t="s">
        <v>19</v>
      </c>
      <c r="H23">
        <v>289</v>
      </c>
      <c r="I23">
        <v>6</v>
      </c>
      <c r="J23">
        <v>1734</v>
      </c>
    </row>
    <row r="24" spans="1:10" x14ac:dyDescent="0.35">
      <c r="A24" s="3" t="s">
        <v>64</v>
      </c>
      <c r="B24" s="4">
        <v>43107</v>
      </c>
      <c r="C24">
        <v>8</v>
      </c>
      <c r="D24" t="s">
        <v>45</v>
      </c>
      <c r="E24" t="s">
        <v>46</v>
      </c>
      <c r="F24" t="s">
        <v>23</v>
      </c>
      <c r="G24" t="s">
        <v>24</v>
      </c>
      <c r="H24">
        <v>159</v>
      </c>
      <c r="I24">
        <v>4</v>
      </c>
      <c r="J24">
        <v>636</v>
      </c>
    </row>
    <row r="25" spans="1:10" x14ac:dyDescent="0.35">
      <c r="A25" s="3" t="s">
        <v>65</v>
      </c>
      <c r="B25" s="4">
        <v>43107</v>
      </c>
      <c r="C25">
        <v>12</v>
      </c>
      <c r="D25" t="s">
        <v>66</v>
      </c>
      <c r="E25" t="s">
        <v>12</v>
      </c>
      <c r="F25" t="s">
        <v>13</v>
      </c>
      <c r="G25" t="s">
        <v>41</v>
      </c>
      <c r="H25">
        <v>399</v>
      </c>
      <c r="I25">
        <v>2</v>
      </c>
      <c r="J25">
        <v>798</v>
      </c>
    </row>
    <row r="26" spans="1:10" x14ac:dyDescent="0.35">
      <c r="A26" s="3" t="s">
        <v>67</v>
      </c>
      <c r="B26" s="4">
        <v>43108</v>
      </c>
      <c r="C26">
        <v>3</v>
      </c>
      <c r="D26" t="s">
        <v>43</v>
      </c>
      <c r="E26" t="s">
        <v>68</v>
      </c>
      <c r="F26" t="s">
        <v>18</v>
      </c>
      <c r="G26" t="s">
        <v>41</v>
      </c>
      <c r="H26">
        <v>399</v>
      </c>
      <c r="I26">
        <v>0</v>
      </c>
      <c r="J26">
        <v>0</v>
      </c>
    </row>
    <row r="27" spans="1:10" x14ac:dyDescent="0.35">
      <c r="A27" s="3" t="s">
        <v>69</v>
      </c>
      <c r="B27" s="4">
        <v>43108</v>
      </c>
      <c r="C27">
        <v>14</v>
      </c>
      <c r="D27" t="s">
        <v>38</v>
      </c>
      <c r="E27" t="s">
        <v>12</v>
      </c>
      <c r="F27" t="s">
        <v>13</v>
      </c>
      <c r="G27" t="s">
        <v>19</v>
      </c>
      <c r="H27">
        <v>289</v>
      </c>
      <c r="I27">
        <v>0</v>
      </c>
      <c r="J27">
        <v>0</v>
      </c>
    </row>
    <row r="28" spans="1:10" x14ac:dyDescent="0.35">
      <c r="A28" s="3" t="s">
        <v>70</v>
      </c>
      <c r="B28" s="4">
        <v>43108</v>
      </c>
      <c r="C28">
        <v>14</v>
      </c>
      <c r="D28" t="s">
        <v>38</v>
      </c>
      <c r="E28" t="s">
        <v>63</v>
      </c>
      <c r="F28" t="s">
        <v>13</v>
      </c>
      <c r="G28" t="s">
        <v>14</v>
      </c>
      <c r="H28">
        <v>199</v>
      </c>
      <c r="I28">
        <v>1</v>
      </c>
      <c r="J28">
        <v>199</v>
      </c>
    </row>
    <row r="29" spans="1:10" x14ac:dyDescent="0.35">
      <c r="A29" s="3" t="s">
        <v>71</v>
      </c>
      <c r="B29" s="4">
        <v>43108</v>
      </c>
      <c r="C29">
        <v>19</v>
      </c>
      <c r="D29" t="s">
        <v>56</v>
      </c>
      <c r="E29" t="s">
        <v>36</v>
      </c>
      <c r="F29" t="s">
        <v>28</v>
      </c>
      <c r="G29" t="s">
        <v>41</v>
      </c>
      <c r="H29">
        <v>399</v>
      </c>
      <c r="I29">
        <v>7</v>
      </c>
      <c r="J29">
        <v>2793</v>
      </c>
    </row>
    <row r="30" spans="1:10" x14ac:dyDescent="0.35">
      <c r="A30" s="3" t="s">
        <v>72</v>
      </c>
      <c r="B30" s="4">
        <v>43109</v>
      </c>
      <c r="C30">
        <v>10</v>
      </c>
      <c r="D30" t="s">
        <v>58</v>
      </c>
      <c r="E30" t="s">
        <v>46</v>
      </c>
      <c r="F30" t="s">
        <v>23</v>
      </c>
      <c r="G30" t="s">
        <v>14</v>
      </c>
      <c r="H30">
        <v>199</v>
      </c>
      <c r="I30">
        <v>3</v>
      </c>
      <c r="J30">
        <v>597</v>
      </c>
    </row>
    <row r="31" spans="1:10" x14ac:dyDescent="0.35">
      <c r="A31" s="3" t="s">
        <v>73</v>
      </c>
      <c r="B31" s="4">
        <v>43109</v>
      </c>
      <c r="C31">
        <v>12</v>
      </c>
      <c r="D31" t="s">
        <v>66</v>
      </c>
      <c r="E31" t="s">
        <v>63</v>
      </c>
      <c r="F31" t="s">
        <v>13</v>
      </c>
      <c r="G31" t="s">
        <v>19</v>
      </c>
      <c r="H31">
        <v>289</v>
      </c>
      <c r="I31">
        <v>0</v>
      </c>
      <c r="J31">
        <v>0</v>
      </c>
    </row>
    <row r="32" spans="1:10" x14ac:dyDescent="0.35">
      <c r="A32" s="3" t="s">
        <v>74</v>
      </c>
      <c r="B32" s="4">
        <v>43109</v>
      </c>
      <c r="C32">
        <v>6</v>
      </c>
      <c r="D32" t="s">
        <v>48</v>
      </c>
      <c r="E32" t="s">
        <v>22</v>
      </c>
      <c r="F32" t="s">
        <v>23</v>
      </c>
      <c r="G32" t="s">
        <v>24</v>
      </c>
      <c r="H32">
        <v>159</v>
      </c>
      <c r="I32">
        <v>2</v>
      </c>
      <c r="J32">
        <v>318</v>
      </c>
    </row>
    <row r="33" spans="1:10" x14ac:dyDescent="0.35">
      <c r="A33" s="3" t="s">
        <v>75</v>
      </c>
      <c r="B33" s="4">
        <v>43109</v>
      </c>
      <c r="C33">
        <v>6</v>
      </c>
      <c r="D33" t="s">
        <v>48</v>
      </c>
      <c r="E33" t="s">
        <v>46</v>
      </c>
      <c r="F33" t="s">
        <v>23</v>
      </c>
      <c r="G33" t="s">
        <v>41</v>
      </c>
      <c r="H33">
        <v>399</v>
      </c>
      <c r="I33">
        <v>3</v>
      </c>
      <c r="J33">
        <v>1197</v>
      </c>
    </row>
    <row r="34" spans="1:10" x14ac:dyDescent="0.35">
      <c r="A34" s="3" t="s">
        <v>76</v>
      </c>
      <c r="B34" s="4">
        <v>43110</v>
      </c>
      <c r="C34">
        <v>6</v>
      </c>
      <c r="D34" t="s">
        <v>48</v>
      </c>
      <c r="E34" t="s">
        <v>46</v>
      </c>
      <c r="F34" t="s">
        <v>23</v>
      </c>
      <c r="G34" t="s">
        <v>31</v>
      </c>
      <c r="H34">
        <v>69</v>
      </c>
      <c r="I34">
        <v>2</v>
      </c>
      <c r="J34">
        <v>138</v>
      </c>
    </row>
    <row r="35" spans="1:10" x14ac:dyDescent="0.35">
      <c r="A35" s="3" t="s">
        <v>77</v>
      </c>
      <c r="B35" s="4">
        <v>43111</v>
      </c>
      <c r="C35">
        <v>1</v>
      </c>
      <c r="D35" t="s">
        <v>16</v>
      </c>
      <c r="E35" t="s">
        <v>68</v>
      </c>
      <c r="F35" t="s">
        <v>18</v>
      </c>
      <c r="G35" t="s">
        <v>14</v>
      </c>
      <c r="H35">
        <v>199</v>
      </c>
      <c r="I35">
        <v>8</v>
      </c>
      <c r="J35">
        <v>1592</v>
      </c>
    </row>
    <row r="36" spans="1:10" x14ac:dyDescent="0.35">
      <c r="A36" s="3" t="s">
        <v>78</v>
      </c>
      <c r="B36" s="4">
        <v>43111</v>
      </c>
      <c r="C36">
        <v>16</v>
      </c>
      <c r="D36" t="s">
        <v>30</v>
      </c>
      <c r="E36" t="s">
        <v>36</v>
      </c>
      <c r="F36" t="s">
        <v>28</v>
      </c>
      <c r="G36" t="s">
        <v>14</v>
      </c>
      <c r="H36">
        <v>199</v>
      </c>
      <c r="I36">
        <v>5</v>
      </c>
      <c r="J36">
        <v>995</v>
      </c>
    </row>
    <row r="37" spans="1:10" x14ac:dyDescent="0.35">
      <c r="A37" s="3" t="s">
        <v>79</v>
      </c>
      <c r="B37" s="4">
        <v>43111</v>
      </c>
      <c r="C37">
        <v>13</v>
      </c>
      <c r="D37" t="s">
        <v>33</v>
      </c>
      <c r="E37" t="s">
        <v>63</v>
      </c>
      <c r="F37" t="s">
        <v>13</v>
      </c>
      <c r="G37" t="s">
        <v>19</v>
      </c>
      <c r="H37">
        <v>289</v>
      </c>
      <c r="I37">
        <v>1</v>
      </c>
      <c r="J37">
        <v>289</v>
      </c>
    </row>
    <row r="38" spans="1:10" x14ac:dyDescent="0.35">
      <c r="A38" s="3" t="s">
        <v>80</v>
      </c>
      <c r="B38" s="4">
        <v>43111</v>
      </c>
      <c r="C38">
        <v>13</v>
      </c>
      <c r="D38" t="s">
        <v>33</v>
      </c>
      <c r="E38" t="s">
        <v>63</v>
      </c>
      <c r="F38" t="s">
        <v>13</v>
      </c>
      <c r="G38" t="s">
        <v>41</v>
      </c>
      <c r="H38">
        <v>399</v>
      </c>
      <c r="I38">
        <v>4</v>
      </c>
      <c r="J38">
        <v>1596</v>
      </c>
    </row>
    <row r="39" spans="1:10" x14ac:dyDescent="0.35">
      <c r="A39" s="3" t="s">
        <v>81</v>
      </c>
      <c r="B39" s="4">
        <v>43112</v>
      </c>
      <c r="C39">
        <v>20</v>
      </c>
      <c r="D39" t="s">
        <v>40</v>
      </c>
      <c r="E39" t="s">
        <v>27</v>
      </c>
      <c r="F39" t="s">
        <v>28</v>
      </c>
      <c r="G39" t="s">
        <v>41</v>
      </c>
      <c r="H39">
        <v>399</v>
      </c>
      <c r="I39">
        <v>3</v>
      </c>
      <c r="J39">
        <v>1197</v>
      </c>
    </row>
    <row r="40" spans="1:10" x14ac:dyDescent="0.35">
      <c r="A40" s="3" t="s">
        <v>82</v>
      </c>
      <c r="B40" s="4">
        <v>43112</v>
      </c>
      <c r="C40">
        <v>19</v>
      </c>
      <c r="D40" t="s">
        <v>56</v>
      </c>
      <c r="E40" t="s">
        <v>36</v>
      </c>
      <c r="F40" t="s">
        <v>28</v>
      </c>
      <c r="G40" t="s">
        <v>31</v>
      </c>
      <c r="H40">
        <v>69</v>
      </c>
      <c r="I40">
        <v>8</v>
      </c>
      <c r="J40">
        <v>552</v>
      </c>
    </row>
    <row r="41" spans="1:10" x14ac:dyDescent="0.35">
      <c r="A41" s="3" t="s">
        <v>83</v>
      </c>
      <c r="B41" s="4">
        <v>43112</v>
      </c>
      <c r="C41">
        <v>14</v>
      </c>
      <c r="D41" t="s">
        <v>38</v>
      </c>
      <c r="E41" t="s">
        <v>12</v>
      </c>
      <c r="F41" t="s">
        <v>13</v>
      </c>
      <c r="G41" t="s">
        <v>19</v>
      </c>
      <c r="H41">
        <v>289</v>
      </c>
      <c r="I41">
        <v>3</v>
      </c>
      <c r="J41">
        <v>867</v>
      </c>
    </row>
    <row r="42" spans="1:10" x14ac:dyDescent="0.35">
      <c r="A42" s="3" t="s">
        <v>84</v>
      </c>
      <c r="B42" s="4">
        <v>43113</v>
      </c>
      <c r="C42">
        <v>9</v>
      </c>
      <c r="D42" t="s">
        <v>21</v>
      </c>
      <c r="E42" t="s">
        <v>22</v>
      </c>
      <c r="F42" t="s">
        <v>23</v>
      </c>
      <c r="G42" t="s">
        <v>41</v>
      </c>
      <c r="H42">
        <v>399</v>
      </c>
      <c r="I42">
        <v>4</v>
      </c>
      <c r="J42">
        <v>1596</v>
      </c>
    </row>
    <row r="43" spans="1:10" x14ac:dyDescent="0.35">
      <c r="A43" s="3" t="s">
        <v>85</v>
      </c>
      <c r="B43" s="4">
        <v>43113</v>
      </c>
      <c r="C43">
        <v>17</v>
      </c>
      <c r="D43" t="s">
        <v>35</v>
      </c>
      <c r="E43" t="s">
        <v>36</v>
      </c>
      <c r="F43" t="s">
        <v>28</v>
      </c>
      <c r="G43" t="s">
        <v>31</v>
      </c>
      <c r="H43">
        <v>69</v>
      </c>
      <c r="I43">
        <v>5</v>
      </c>
      <c r="J43">
        <v>345</v>
      </c>
    </row>
    <row r="44" spans="1:10" x14ac:dyDescent="0.35">
      <c r="A44" s="3" t="s">
        <v>86</v>
      </c>
      <c r="B44" s="4">
        <v>43113</v>
      </c>
      <c r="C44">
        <v>13</v>
      </c>
      <c r="D44" t="s">
        <v>33</v>
      </c>
      <c r="E44" t="s">
        <v>63</v>
      </c>
      <c r="F44" t="s">
        <v>13</v>
      </c>
      <c r="G44" t="s">
        <v>24</v>
      </c>
      <c r="H44">
        <v>159</v>
      </c>
      <c r="I44">
        <v>8</v>
      </c>
      <c r="J44">
        <v>1272</v>
      </c>
    </row>
    <row r="45" spans="1:10" x14ac:dyDescent="0.35">
      <c r="A45" s="3" t="s">
        <v>87</v>
      </c>
      <c r="B45" s="4">
        <v>43113</v>
      </c>
      <c r="C45">
        <v>7</v>
      </c>
      <c r="D45" t="s">
        <v>88</v>
      </c>
      <c r="E45" t="s">
        <v>46</v>
      </c>
      <c r="F45" t="s">
        <v>23</v>
      </c>
      <c r="G45" t="s">
        <v>41</v>
      </c>
      <c r="H45">
        <v>399</v>
      </c>
      <c r="I45">
        <v>5</v>
      </c>
      <c r="J45">
        <v>1995</v>
      </c>
    </row>
    <row r="46" spans="1:10" x14ac:dyDescent="0.35">
      <c r="A46" s="3" t="s">
        <v>89</v>
      </c>
      <c r="B46" s="4">
        <v>43113</v>
      </c>
      <c r="C46">
        <v>12</v>
      </c>
      <c r="D46" t="s">
        <v>66</v>
      </c>
      <c r="E46" t="s">
        <v>63</v>
      </c>
      <c r="F46" t="s">
        <v>13</v>
      </c>
      <c r="G46" t="s">
        <v>19</v>
      </c>
      <c r="H46">
        <v>289</v>
      </c>
      <c r="I46">
        <v>4</v>
      </c>
      <c r="J46">
        <v>1156</v>
      </c>
    </row>
    <row r="47" spans="1:10" x14ac:dyDescent="0.35">
      <c r="A47" s="3" t="s">
        <v>90</v>
      </c>
      <c r="B47" s="4">
        <v>43113</v>
      </c>
      <c r="C47">
        <v>14</v>
      </c>
      <c r="D47" t="s">
        <v>38</v>
      </c>
      <c r="E47" t="s">
        <v>12</v>
      </c>
      <c r="F47" t="s">
        <v>13</v>
      </c>
      <c r="G47" t="s">
        <v>24</v>
      </c>
      <c r="H47">
        <v>159</v>
      </c>
      <c r="I47">
        <v>7</v>
      </c>
      <c r="J47">
        <v>1113</v>
      </c>
    </row>
    <row r="48" spans="1:10" x14ac:dyDescent="0.35">
      <c r="A48" s="3" t="s">
        <v>91</v>
      </c>
      <c r="B48" s="4">
        <v>43113</v>
      </c>
      <c r="C48">
        <v>17</v>
      </c>
      <c r="D48" t="s">
        <v>35</v>
      </c>
      <c r="E48" t="s">
        <v>27</v>
      </c>
      <c r="F48" t="s">
        <v>28</v>
      </c>
      <c r="G48" t="s">
        <v>19</v>
      </c>
      <c r="H48">
        <v>289</v>
      </c>
      <c r="I48">
        <v>0</v>
      </c>
      <c r="J48">
        <v>0</v>
      </c>
    </row>
    <row r="49" spans="1:10" x14ac:dyDescent="0.35">
      <c r="A49" s="3" t="s">
        <v>92</v>
      </c>
      <c r="B49" s="4">
        <v>43113</v>
      </c>
      <c r="C49">
        <v>16</v>
      </c>
      <c r="D49" t="s">
        <v>30</v>
      </c>
      <c r="E49" t="s">
        <v>27</v>
      </c>
      <c r="F49" t="s">
        <v>28</v>
      </c>
      <c r="G49" t="s">
        <v>31</v>
      </c>
      <c r="H49">
        <v>69</v>
      </c>
      <c r="I49">
        <v>1</v>
      </c>
      <c r="J49">
        <v>69</v>
      </c>
    </row>
    <row r="50" spans="1:10" x14ac:dyDescent="0.35">
      <c r="A50" s="3" t="s">
        <v>93</v>
      </c>
      <c r="B50" s="4">
        <v>43113</v>
      </c>
      <c r="C50">
        <v>4</v>
      </c>
      <c r="D50" t="s">
        <v>51</v>
      </c>
      <c r="E50" t="s">
        <v>68</v>
      </c>
      <c r="F50" t="s">
        <v>18</v>
      </c>
      <c r="G50" t="s">
        <v>24</v>
      </c>
      <c r="H50">
        <v>159</v>
      </c>
      <c r="I50">
        <v>5</v>
      </c>
      <c r="J50">
        <v>795</v>
      </c>
    </row>
    <row r="51" spans="1:10" x14ac:dyDescent="0.35">
      <c r="A51" s="3" t="s">
        <v>94</v>
      </c>
      <c r="B51" s="4">
        <v>43113</v>
      </c>
      <c r="C51">
        <v>5</v>
      </c>
      <c r="D51" t="s">
        <v>60</v>
      </c>
      <c r="E51" t="s">
        <v>68</v>
      </c>
      <c r="F51" t="s">
        <v>18</v>
      </c>
      <c r="G51" t="s">
        <v>24</v>
      </c>
      <c r="H51">
        <v>159</v>
      </c>
      <c r="I51">
        <v>7</v>
      </c>
      <c r="J51">
        <v>1113</v>
      </c>
    </row>
    <row r="52" spans="1:10" x14ac:dyDescent="0.35">
      <c r="A52" s="3" t="s">
        <v>95</v>
      </c>
      <c r="B52" s="4">
        <v>43113</v>
      </c>
      <c r="C52">
        <v>19</v>
      </c>
      <c r="D52" t="s">
        <v>56</v>
      </c>
      <c r="E52" t="s">
        <v>36</v>
      </c>
      <c r="F52" t="s">
        <v>28</v>
      </c>
      <c r="G52" t="s">
        <v>41</v>
      </c>
      <c r="H52">
        <v>399</v>
      </c>
      <c r="I52">
        <v>6</v>
      </c>
      <c r="J52">
        <v>2394</v>
      </c>
    </row>
    <row r="53" spans="1:10" x14ac:dyDescent="0.35">
      <c r="A53" s="3" t="s">
        <v>96</v>
      </c>
      <c r="B53" s="4">
        <v>43113</v>
      </c>
      <c r="C53">
        <v>1</v>
      </c>
      <c r="D53" t="s">
        <v>16</v>
      </c>
      <c r="E53" t="s">
        <v>68</v>
      </c>
      <c r="F53" t="s">
        <v>18</v>
      </c>
      <c r="G53" t="s">
        <v>31</v>
      </c>
      <c r="H53">
        <v>69</v>
      </c>
      <c r="I53">
        <v>2</v>
      </c>
      <c r="J53">
        <v>138</v>
      </c>
    </row>
    <row r="54" spans="1:10" x14ac:dyDescent="0.35">
      <c r="A54" s="3" t="s">
        <v>97</v>
      </c>
      <c r="B54" s="4">
        <v>43114</v>
      </c>
      <c r="C54">
        <v>17</v>
      </c>
      <c r="D54" t="s">
        <v>35</v>
      </c>
      <c r="E54" t="s">
        <v>36</v>
      </c>
      <c r="F54" t="s">
        <v>28</v>
      </c>
      <c r="G54" t="s">
        <v>31</v>
      </c>
      <c r="H54">
        <v>69</v>
      </c>
      <c r="I54">
        <v>7</v>
      </c>
      <c r="J54">
        <v>483</v>
      </c>
    </row>
    <row r="55" spans="1:10" x14ac:dyDescent="0.35">
      <c r="A55" s="3" t="s">
        <v>98</v>
      </c>
      <c r="B55" s="4">
        <v>43115</v>
      </c>
      <c r="C55">
        <v>8</v>
      </c>
      <c r="D55" t="s">
        <v>45</v>
      </c>
      <c r="E55" t="s">
        <v>46</v>
      </c>
      <c r="F55" t="s">
        <v>23</v>
      </c>
      <c r="G55" t="s">
        <v>19</v>
      </c>
      <c r="H55">
        <v>289</v>
      </c>
      <c r="I55">
        <v>1</v>
      </c>
      <c r="J55">
        <v>289</v>
      </c>
    </row>
    <row r="56" spans="1:10" x14ac:dyDescent="0.35">
      <c r="A56" s="3" t="s">
        <v>99</v>
      </c>
      <c r="B56" s="4">
        <v>43115</v>
      </c>
      <c r="C56">
        <v>7</v>
      </c>
      <c r="D56" t="s">
        <v>88</v>
      </c>
      <c r="E56" t="s">
        <v>46</v>
      </c>
      <c r="F56" t="s">
        <v>23</v>
      </c>
      <c r="G56" t="s">
        <v>41</v>
      </c>
      <c r="H56">
        <v>399</v>
      </c>
      <c r="I56">
        <v>0</v>
      </c>
      <c r="J56">
        <v>0</v>
      </c>
    </row>
    <row r="57" spans="1:10" x14ac:dyDescent="0.35">
      <c r="A57" s="3" t="s">
        <v>100</v>
      </c>
      <c r="B57" s="4">
        <v>43115</v>
      </c>
      <c r="C57">
        <v>20</v>
      </c>
      <c r="D57" t="s">
        <v>40</v>
      </c>
      <c r="E57" t="s">
        <v>36</v>
      </c>
      <c r="F57" t="s">
        <v>28</v>
      </c>
      <c r="G57" t="s">
        <v>31</v>
      </c>
      <c r="H57">
        <v>69</v>
      </c>
      <c r="I57">
        <v>9</v>
      </c>
      <c r="J57">
        <v>621</v>
      </c>
    </row>
    <row r="58" spans="1:10" x14ac:dyDescent="0.35">
      <c r="A58" s="3" t="s">
        <v>101</v>
      </c>
      <c r="B58" s="4">
        <v>43115</v>
      </c>
      <c r="C58">
        <v>8</v>
      </c>
      <c r="D58" t="s">
        <v>45</v>
      </c>
      <c r="E58" t="s">
        <v>46</v>
      </c>
      <c r="F58" t="s">
        <v>23</v>
      </c>
      <c r="G58" t="s">
        <v>14</v>
      </c>
      <c r="H58">
        <v>199</v>
      </c>
      <c r="I58">
        <v>5</v>
      </c>
      <c r="J58">
        <v>995</v>
      </c>
    </row>
    <row r="59" spans="1:10" x14ac:dyDescent="0.35">
      <c r="A59" s="3" t="s">
        <v>102</v>
      </c>
      <c r="B59" s="4">
        <v>43115</v>
      </c>
      <c r="C59">
        <v>11</v>
      </c>
      <c r="D59" t="s">
        <v>11</v>
      </c>
      <c r="E59" t="s">
        <v>12</v>
      </c>
      <c r="F59" t="s">
        <v>13</v>
      </c>
      <c r="G59" t="s">
        <v>31</v>
      </c>
      <c r="H59">
        <v>69</v>
      </c>
      <c r="I59">
        <v>9</v>
      </c>
      <c r="J59">
        <v>621</v>
      </c>
    </row>
    <row r="60" spans="1:10" x14ac:dyDescent="0.35">
      <c r="A60" s="3" t="s">
        <v>103</v>
      </c>
      <c r="B60" s="4">
        <v>43115</v>
      </c>
      <c r="C60">
        <v>9</v>
      </c>
      <c r="D60" t="s">
        <v>21</v>
      </c>
      <c r="E60" t="s">
        <v>22</v>
      </c>
      <c r="F60" t="s">
        <v>23</v>
      </c>
      <c r="G60" t="s">
        <v>41</v>
      </c>
      <c r="H60">
        <v>399</v>
      </c>
      <c r="I60">
        <v>7</v>
      </c>
      <c r="J60">
        <v>2793</v>
      </c>
    </row>
    <row r="61" spans="1:10" x14ac:dyDescent="0.35">
      <c r="A61" s="3" t="s">
        <v>104</v>
      </c>
      <c r="B61" s="4">
        <v>43115</v>
      </c>
      <c r="C61">
        <v>10</v>
      </c>
      <c r="D61" t="s">
        <v>58</v>
      </c>
      <c r="E61" t="s">
        <v>46</v>
      </c>
      <c r="F61" t="s">
        <v>23</v>
      </c>
      <c r="G61" t="s">
        <v>14</v>
      </c>
      <c r="H61">
        <v>199</v>
      </c>
      <c r="I61">
        <v>3</v>
      </c>
      <c r="J61">
        <v>597</v>
      </c>
    </row>
    <row r="62" spans="1:10" x14ac:dyDescent="0.35">
      <c r="A62" s="3" t="s">
        <v>105</v>
      </c>
      <c r="B62" s="4">
        <v>43116</v>
      </c>
      <c r="C62">
        <v>2</v>
      </c>
      <c r="D62" t="s">
        <v>106</v>
      </c>
      <c r="E62" t="s">
        <v>17</v>
      </c>
      <c r="F62" t="s">
        <v>18</v>
      </c>
      <c r="G62" t="s">
        <v>24</v>
      </c>
      <c r="H62">
        <v>159</v>
      </c>
      <c r="I62">
        <v>8</v>
      </c>
      <c r="J62">
        <v>1272</v>
      </c>
    </row>
    <row r="63" spans="1:10" x14ac:dyDescent="0.35">
      <c r="A63" s="3" t="s">
        <v>107</v>
      </c>
      <c r="B63" s="4">
        <v>43117</v>
      </c>
      <c r="C63">
        <v>20</v>
      </c>
      <c r="D63" t="s">
        <v>40</v>
      </c>
      <c r="E63" t="s">
        <v>36</v>
      </c>
      <c r="F63" t="s">
        <v>28</v>
      </c>
      <c r="G63" t="s">
        <v>24</v>
      </c>
      <c r="H63">
        <v>159</v>
      </c>
      <c r="I63">
        <v>9</v>
      </c>
      <c r="J63">
        <v>1431</v>
      </c>
    </row>
    <row r="64" spans="1:10" x14ac:dyDescent="0.35">
      <c r="A64" s="3" t="s">
        <v>108</v>
      </c>
      <c r="B64" s="4">
        <v>43117</v>
      </c>
      <c r="C64">
        <v>9</v>
      </c>
      <c r="D64" t="s">
        <v>21</v>
      </c>
      <c r="E64" t="s">
        <v>46</v>
      </c>
      <c r="F64" t="s">
        <v>23</v>
      </c>
      <c r="G64" t="s">
        <v>19</v>
      </c>
      <c r="H64">
        <v>289</v>
      </c>
      <c r="I64">
        <v>7</v>
      </c>
      <c r="J64">
        <v>2023</v>
      </c>
    </row>
    <row r="65" spans="1:10" x14ac:dyDescent="0.35">
      <c r="A65" s="3" t="s">
        <v>109</v>
      </c>
      <c r="B65" s="4">
        <v>43118</v>
      </c>
      <c r="C65">
        <v>9</v>
      </c>
      <c r="D65" t="s">
        <v>21</v>
      </c>
      <c r="E65" t="s">
        <v>46</v>
      </c>
      <c r="F65" t="s">
        <v>23</v>
      </c>
      <c r="G65" t="s">
        <v>41</v>
      </c>
      <c r="H65">
        <v>399</v>
      </c>
      <c r="I65">
        <v>1</v>
      </c>
      <c r="J65">
        <v>399</v>
      </c>
    </row>
    <row r="66" spans="1:10" x14ac:dyDescent="0.35">
      <c r="A66" s="3" t="s">
        <v>110</v>
      </c>
      <c r="B66" s="4">
        <v>43119</v>
      </c>
      <c r="C66">
        <v>9</v>
      </c>
      <c r="D66" t="s">
        <v>21</v>
      </c>
      <c r="E66" t="s">
        <v>46</v>
      </c>
      <c r="F66" t="s">
        <v>23</v>
      </c>
      <c r="G66" t="s">
        <v>14</v>
      </c>
      <c r="H66">
        <v>199</v>
      </c>
      <c r="I66">
        <v>6</v>
      </c>
      <c r="J66">
        <v>1194</v>
      </c>
    </row>
    <row r="67" spans="1:10" x14ac:dyDescent="0.35">
      <c r="A67" s="3" t="s">
        <v>111</v>
      </c>
      <c r="B67" s="4">
        <v>43119</v>
      </c>
      <c r="C67">
        <v>10</v>
      </c>
      <c r="D67" t="s">
        <v>58</v>
      </c>
      <c r="E67" t="s">
        <v>46</v>
      </c>
      <c r="F67" t="s">
        <v>23</v>
      </c>
      <c r="G67" t="s">
        <v>19</v>
      </c>
      <c r="H67">
        <v>289</v>
      </c>
      <c r="I67">
        <v>3</v>
      </c>
      <c r="J67">
        <v>867</v>
      </c>
    </row>
    <row r="68" spans="1:10" x14ac:dyDescent="0.35">
      <c r="A68" s="3" t="s">
        <v>112</v>
      </c>
      <c r="B68" s="4">
        <v>43120</v>
      </c>
      <c r="C68">
        <v>16</v>
      </c>
      <c r="D68" t="s">
        <v>30</v>
      </c>
      <c r="E68" t="s">
        <v>27</v>
      </c>
      <c r="F68" t="s">
        <v>28</v>
      </c>
      <c r="G68" t="s">
        <v>31</v>
      </c>
      <c r="H68">
        <v>69</v>
      </c>
      <c r="I68">
        <v>2</v>
      </c>
      <c r="J68">
        <v>138</v>
      </c>
    </row>
    <row r="69" spans="1:10" x14ac:dyDescent="0.35">
      <c r="A69" s="3" t="s">
        <v>113</v>
      </c>
      <c r="B69" s="4">
        <v>43120</v>
      </c>
      <c r="C69">
        <v>13</v>
      </c>
      <c r="D69" t="s">
        <v>33</v>
      </c>
      <c r="E69" t="s">
        <v>63</v>
      </c>
      <c r="F69" t="s">
        <v>13</v>
      </c>
      <c r="G69" t="s">
        <v>14</v>
      </c>
      <c r="H69">
        <v>199</v>
      </c>
      <c r="I69">
        <v>8</v>
      </c>
      <c r="J69">
        <v>1592</v>
      </c>
    </row>
    <row r="70" spans="1:10" x14ac:dyDescent="0.35">
      <c r="A70" s="3" t="s">
        <v>114</v>
      </c>
      <c r="B70" s="4">
        <v>43121</v>
      </c>
      <c r="C70">
        <v>19</v>
      </c>
      <c r="D70" t="s">
        <v>56</v>
      </c>
      <c r="E70" t="s">
        <v>36</v>
      </c>
      <c r="F70" t="s">
        <v>28</v>
      </c>
      <c r="G70" t="s">
        <v>14</v>
      </c>
      <c r="H70">
        <v>199</v>
      </c>
      <c r="I70">
        <v>8</v>
      </c>
      <c r="J70">
        <v>1592</v>
      </c>
    </row>
    <row r="71" spans="1:10" x14ac:dyDescent="0.35">
      <c r="A71" s="3" t="s">
        <v>115</v>
      </c>
      <c r="B71" s="4">
        <v>43121</v>
      </c>
      <c r="C71">
        <v>6</v>
      </c>
      <c r="D71" t="s">
        <v>48</v>
      </c>
      <c r="E71" t="s">
        <v>46</v>
      </c>
      <c r="F71" t="s">
        <v>23</v>
      </c>
      <c r="G71" t="s">
        <v>14</v>
      </c>
      <c r="H71">
        <v>199</v>
      </c>
      <c r="I71">
        <v>0</v>
      </c>
      <c r="J71">
        <v>0</v>
      </c>
    </row>
    <row r="72" spans="1:10" x14ac:dyDescent="0.35">
      <c r="A72" s="3" t="s">
        <v>116</v>
      </c>
      <c r="B72" s="4">
        <v>43121</v>
      </c>
      <c r="C72">
        <v>17</v>
      </c>
      <c r="D72" t="s">
        <v>35</v>
      </c>
      <c r="E72" t="s">
        <v>27</v>
      </c>
      <c r="F72" t="s">
        <v>28</v>
      </c>
      <c r="G72" t="s">
        <v>24</v>
      </c>
      <c r="H72">
        <v>159</v>
      </c>
      <c r="I72">
        <v>4</v>
      </c>
      <c r="J72">
        <v>636</v>
      </c>
    </row>
    <row r="73" spans="1:10" x14ac:dyDescent="0.35">
      <c r="A73" s="3" t="s">
        <v>117</v>
      </c>
      <c r="B73" s="4">
        <v>43122</v>
      </c>
      <c r="C73">
        <v>15</v>
      </c>
      <c r="D73" t="s">
        <v>118</v>
      </c>
      <c r="E73" t="s">
        <v>63</v>
      </c>
      <c r="F73" t="s">
        <v>13</v>
      </c>
      <c r="G73" t="s">
        <v>41</v>
      </c>
      <c r="H73">
        <v>399</v>
      </c>
      <c r="I73">
        <v>4</v>
      </c>
      <c r="J73">
        <v>1596</v>
      </c>
    </row>
    <row r="74" spans="1:10" x14ac:dyDescent="0.35">
      <c r="A74" s="3" t="s">
        <v>119</v>
      </c>
      <c r="B74" s="4">
        <v>43123</v>
      </c>
      <c r="C74">
        <v>15</v>
      </c>
      <c r="D74" t="s">
        <v>118</v>
      </c>
      <c r="E74" t="s">
        <v>63</v>
      </c>
      <c r="F74" t="s">
        <v>13</v>
      </c>
      <c r="G74" t="s">
        <v>24</v>
      </c>
      <c r="H74">
        <v>159</v>
      </c>
      <c r="I74">
        <v>1</v>
      </c>
      <c r="J74">
        <v>159</v>
      </c>
    </row>
    <row r="75" spans="1:10" x14ac:dyDescent="0.35">
      <c r="A75" s="3" t="s">
        <v>120</v>
      </c>
      <c r="B75" s="4">
        <v>43123</v>
      </c>
      <c r="C75">
        <v>20</v>
      </c>
      <c r="D75" t="s">
        <v>40</v>
      </c>
      <c r="E75" t="s">
        <v>27</v>
      </c>
      <c r="F75" t="s">
        <v>28</v>
      </c>
      <c r="G75" t="s">
        <v>19</v>
      </c>
      <c r="H75">
        <v>289</v>
      </c>
      <c r="I75">
        <v>1</v>
      </c>
      <c r="J75">
        <v>289</v>
      </c>
    </row>
    <row r="76" spans="1:10" x14ac:dyDescent="0.35">
      <c r="A76" s="3" t="s">
        <v>121</v>
      </c>
      <c r="B76" s="4">
        <v>43123</v>
      </c>
      <c r="C76">
        <v>13</v>
      </c>
      <c r="D76" t="s">
        <v>33</v>
      </c>
      <c r="E76" t="s">
        <v>12</v>
      </c>
      <c r="F76" t="s">
        <v>13</v>
      </c>
      <c r="G76" t="s">
        <v>19</v>
      </c>
      <c r="H76">
        <v>289</v>
      </c>
      <c r="I76">
        <v>5</v>
      </c>
      <c r="J76">
        <v>1445</v>
      </c>
    </row>
    <row r="77" spans="1:10" x14ac:dyDescent="0.35">
      <c r="A77" s="3" t="s">
        <v>122</v>
      </c>
      <c r="B77" s="4">
        <v>43124</v>
      </c>
      <c r="C77">
        <v>18</v>
      </c>
      <c r="D77" t="s">
        <v>26</v>
      </c>
      <c r="E77" t="s">
        <v>27</v>
      </c>
      <c r="F77" t="s">
        <v>28</v>
      </c>
      <c r="G77" t="s">
        <v>31</v>
      </c>
      <c r="H77">
        <v>69</v>
      </c>
      <c r="I77">
        <v>7</v>
      </c>
      <c r="J77">
        <v>483</v>
      </c>
    </row>
    <row r="78" spans="1:10" x14ac:dyDescent="0.35">
      <c r="A78" s="3" t="s">
        <v>123</v>
      </c>
      <c r="B78" s="4">
        <v>43124</v>
      </c>
      <c r="C78">
        <v>8</v>
      </c>
      <c r="D78" t="s">
        <v>45</v>
      </c>
      <c r="E78" t="s">
        <v>46</v>
      </c>
      <c r="F78" t="s">
        <v>23</v>
      </c>
      <c r="G78" t="s">
        <v>31</v>
      </c>
      <c r="H78">
        <v>69</v>
      </c>
      <c r="I78">
        <v>2</v>
      </c>
      <c r="J78">
        <v>138</v>
      </c>
    </row>
    <row r="79" spans="1:10" x14ac:dyDescent="0.35">
      <c r="A79" s="3" t="s">
        <v>124</v>
      </c>
      <c r="B79" s="4">
        <v>43124</v>
      </c>
      <c r="C79">
        <v>5</v>
      </c>
      <c r="D79" t="s">
        <v>60</v>
      </c>
      <c r="E79" t="s">
        <v>68</v>
      </c>
      <c r="F79" t="s">
        <v>18</v>
      </c>
      <c r="G79" t="s">
        <v>19</v>
      </c>
      <c r="H79">
        <v>289</v>
      </c>
      <c r="I79">
        <v>1</v>
      </c>
      <c r="J79">
        <v>289</v>
      </c>
    </row>
    <row r="80" spans="1:10" x14ac:dyDescent="0.35">
      <c r="A80" s="3" t="s">
        <v>125</v>
      </c>
      <c r="B80" s="4">
        <v>43124</v>
      </c>
      <c r="C80">
        <v>19</v>
      </c>
      <c r="D80" t="s">
        <v>56</v>
      </c>
      <c r="E80" t="s">
        <v>27</v>
      </c>
      <c r="F80" t="s">
        <v>28</v>
      </c>
      <c r="G80" t="s">
        <v>19</v>
      </c>
      <c r="H80">
        <v>289</v>
      </c>
      <c r="I80">
        <v>8</v>
      </c>
      <c r="J80">
        <v>2312</v>
      </c>
    </row>
    <row r="81" spans="1:10" x14ac:dyDescent="0.35">
      <c r="A81" s="3" t="s">
        <v>126</v>
      </c>
      <c r="B81" s="4">
        <v>43124</v>
      </c>
      <c r="C81">
        <v>10</v>
      </c>
      <c r="D81" t="s">
        <v>58</v>
      </c>
      <c r="E81" t="s">
        <v>22</v>
      </c>
      <c r="F81" t="s">
        <v>23</v>
      </c>
      <c r="G81" t="s">
        <v>19</v>
      </c>
      <c r="H81">
        <v>289</v>
      </c>
      <c r="I81">
        <v>3</v>
      </c>
      <c r="J81">
        <v>867</v>
      </c>
    </row>
    <row r="82" spans="1:10" x14ac:dyDescent="0.35">
      <c r="A82" s="3" t="s">
        <v>127</v>
      </c>
      <c r="B82" s="4">
        <v>43124</v>
      </c>
      <c r="C82">
        <v>7</v>
      </c>
      <c r="D82" t="s">
        <v>88</v>
      </c>
      <c r="E82" t="s">
        <v>46</v>
      </c>
      <c r="F82" t="s">
        <v>23</v>
      </c>
      <c r="G82" t="s">
        <v>41</v>
      </c>
      <c r="H82">
        <v>399</v>
      </c>
      <c r="I82">
        <v>6</v>
      </c>
      <c r="J82">
        <v>2394</v>
      </c>
    </row>
    <row r="83" spans="1:10" x14ac:dyDescent="0.35">
      <c r="A83" s="3" t="s">
        <v>128</v>
      </c>
      <c r="B83" s="4">
        <v>43124</v>
      </c>
      <c r="C83">
        <v>5</v>
      </c>
      <c r="D83" t="s">
        <v>60</v>
      </c>
      <c r="E83" t="s">
        <v>17</v>
      </c>
      <c r="F83" t="s">
        <v>18</v>
      </c>
      <c r="G83" t="s">
        <v>31</v>
      </c>
      <c r="H83">
        <v>69</v>
      </c>
      <c r="I83">
        <v>1</v>
      </c>
      <c r="J83">
        <v>69</v>
      </c>
    </row>
    <row r="84" spans="1:10" x14ac:dyDescent="0.35">
      <c r="A84" s="3" t="s">
        <v>129</v>
      </c>
      <c r="B84" s="4">
        <v>43124</v>
      </c>
      <c r="C84">
        <v>10</v>
      </c>
      <c r="D84" t="s">
        <v>58</v>
      </c>
      <c r="E84" t="s">
        <v>46</v>
      </c>
      <c r="F84" t="s">
        <v>23</v>
      </c>
      <c r="G84" t="s">
        <v>31</v>
      </c>
      <c r="H84">
        <v>69</v>
      </c>
      <c r="I84">
        <v>2</v>
      </c>
      <c r="J84">
        <v>138</v>
      </c>
    </row>
    <row r="85" spans="1:10" x14ac:dyDescent="0.35">
      <c r="A85" s="3" t="s">
        <v>130</v>
      </c>
      <c r="B85" s="4">
        <v>43125</v>
      </c>
      <c r="C85">
        <v>18</v>
      </c>
      <c r="D85" t="s">
        <v>26</v>
      </c>
      <c r="E85" t="s">
        <v>36</v>
      </c>
      <c r="F85" t="s">
        <v>28</v>
      </c>
      <c r="G85" t="s">
        <v>41</v>
      </c>
      <c r="H85">
        <v>399</v>
      </c>
      <c r="I85">
        <v>1</v>
      </c>
      <c r="J85">
        <v>399</v>
      </c>
    </row>
    <row r="86" spans="1:10" x14ac:dyDescent="0.35">
      <c r="A86" s="3" t="s">
        <v>131</v>
      </c>
      <c r="B86" s="4">
        <v>43126</v>
      </c>
      <c r="C86">
        <v>4</v>
      </c>
      <c r="D86" t="s">
        <v>51</v>
      </c>
      <c r="E86" t="s">
        <v>68</v>
      </c>
      <c r="F86" t="s">
        <v>18</v>
      </c>
      <c r="G86" t="s">
        <v>41</v>
      </c>
      <c r="H86">
        <v>399</v>
      </c>
      <c r="I86">
        <v>9</v>
      </c>
      <c r="J86">
        <v>3591</v>
      </c>
    </row>
    <row r="87" spans="1:10" x14ac:dyDescent="0.35">
      <c r="A87" s="3" t="s">
        <v>132</v>
      </c>
      <c r="B87" s="4">
        <v>43126</v>
      </c>
      <c r="C87">
        <v>12</v>
      </c>
      <c r="D87" t="s">
        <v>66</v>
      </c>
      <c r="E87" t="s">
        <v>12</v>
      </c>
      <c r="F87" t="s">
        <v>13</v>
      </c>
      <c r="G87" t="s">
        <v>41</v>
      </c>
      <c r="H87">
        <v>399</v>
      </c>
      <c r="I87">
        <v>2</v>
      </c>
      <c r="J87">
        <v>798</v>
      </c>
    </row>
    <row r="88" spans="1:10" x14ac:dyDescent="0.35">
      <c r="A88" s="3" t="s">
        <v>133</v>
      </c>
      <c r="B88" s="4">
        <v>43127</v>
      </c>
      <c r="C88">
        <v>17</v>
      </c>
      <c r="D88" t="s">
        <v>35</v>
      </c>
      <c r="E88" t="s">
        <v>36</v>
      </c>
      <c r="F88" t="s">
        <v>28</v>
      </c>
      <c r="G88" t="s">
        <v>24</v>
      </c>
      <c r="H88">
        <v>159</v>
      </c>
      <c r="I88">
        <v>3</v>
      </c>
      <c r="J88">
        <v>477</v>
      </c>
    </row>
    <row r="89" spans="1:10" x14ac:dyDescent="0.35">
      <c r="A89" s="3" t="s">
        <v>134</v>
      </c>
      <c r="B89" s="4">
        <v>43127</v>
      </c>
      <c r="C89">
        <v>12</v>
      </c>
      <c r="D89" t="s">
        <v>66</v>
      </c>
      <c r="E89" t="s">
        <v>12</v>
      </c>
      <c r="F89" t="s">
        <v>13</v>
      </c>
      <c r="G89" t="s">
        <v>31</v>
      </c>
      <c r="H89">
        <v>69</v>
      </c>
      <c r="I89">
        <v>2</v>
      </c>
      <c r="J89">
        <v>138</v>
      </c>
    </row>
    <row r="90" spans="1:10" x14ac:dyDescent="0.35">
      <c r="A90" s="3" t="s">
        <v>135</v>
      </c>
      <c r="B90" s="4">
        <v>43127</v>
      </c>
      <c r="C90">
        <v>8</v>
      </c>
      <c r="D90" t="s">
        <v>45</v>
      </c>
      <c r="E90" t="s">
        <v>22</v>
      </c>
      <c r="F90" t="s">
        <v>23</v>
      </c>
      <c r="G90" t="s">
        <v>14</v>
      </c>
      <c r="H90">
        <v>199</v>
      </c>
      <c r="I90">
        <v>5</v>
      </c>
      <c r="J90">
        <v>995</v>
      </c>
    </row>
    <row r="91" spans="1:10" x14ac:dyDescent="0.35">
      <c r="A91" s="3" t="s">
        <v>136</v>
      </c>
      <c r="B91" s="4">
        <v>43127</v>
      </c>
      <c r="C91">
        <v>12</v>
      </c>
      <c r="D91" t="s">
        <v>66</v>
      </c>
      <c r="E91" t="s">
        <v>63</v>
      </c>
      <c r="F91" t="s">
        <v>13</v>
      </c>
      <c r="G91" t="s">
        <v>31</v>
      </c>
      <c r="H91">
        <v>69</v>
      </c>
      <c r="I91">
        <v>2</v>
      </c>
      <c r="J91">
        <v>138</v>
      </c>
    </row>
    <row r="92" spans="1:10" x14ac:dyDescent="0.35">
      <c r="A92" s="3" t="s">
        <v>137</v>
      </c>
      <c r="B92" s="4">
        <v>43127</v>
      </c>
      <c r="C92">
        <v>19</v>
      </c>
      <c r="D92" t="s">
        <v>56</v>
      </c>
      <c r="E92" t="s">
        <v>36</v>
      </c>
      <c r="F92" t="s">
        <v>28</v>
      </c>
      <c r="G92" t="s">
        <v>19</v>
      </c>
      <c r="H92">
        <v>289</v>
      </c>
      <c r="I92">
        <v>4</v>
      </c>
      <c r="J92">
        <v>1156</v>
      </c>
    </row>
    <row r="93" spans="1:10" x14ac:dyDescent="0.35">
      <c r="A93" s="3" t="s">
        <v>138</v>
      </c>
      <c r="B93" s="4">
        <v>43128</v>
      </c>
      <c r="C93">
        <v>20</v>
      </c>
      <c r="D93" t="s">
        <v>40</v>
      </c>
      <c r="E93" t="s">
        <v>27</v>
      </c>
      <c r="F93" t="s">
        <v>28</v>
      </c>
      <c r="G93" t="s">
        <v>41</v>
      </c>
      <c r="H93">
        <v>399</v>
      </c>
      <c r="I93">
        <v>6</v>
      </c>
      <c r="J93">
        <v>2394</v>
      </c>
    </row>
    <row r="94" spans="1:10" x14ac:dyDescent="0.35">
      <c r="A94" s="3" t="s">
        <v>139</v>
      </c>
      <c r="B94" s="4">
        <v>43129</v>
      </c>
      <c r="C94">
        <v>7</v>
      </c>
      <c r="D94" t="s">
        <v>88</v>
      </c>
      <c r="E94" t="s">
        <v>22</v>
      </c>
      <c r="F94" t="s">
        <v>23</v>
      </c>
      <c r="G94" t="s">
        <v>41</v>
      </c>
      <c r="H94">
        <v>399</v>
      </c>
      <c r="I94">
        <v>1</v>
      </c>
      <c r="J94">
        <v>399</v>
      </c>
    </row>
    <row r="95" spans="1:10" x14ac:dyDescent="0.35">
      <c r="A95" s="3" t="s">
        <v>140</v>
      </c>
      <c r="B95" s="4">
        <v>43129</v>
      </c>
      <c r="C95">
        <v>8</v>
      </c>
      <c r="D95" t="s">
        <v>45</v>
      </c>
      <c r="E95" t="s">
        <v>22</v>
      </c>
      <c r="F95" t="s">
        <v>23</v>
      </c>
      <c r="G95" t="s">
        <v>14</v>
      </c>
      <c r="H95">
        <v>199</v>
      </c>
      <c r="I95">
        <v>2</v>
      </c>
      <c r="J95">
        <v>398</v>
      </c>
    </row>
    <row r="96" spans="1:10" x14ac:dyDescent="0.35">
      <c r="A96" s="3" t="s">
        <v>141</v>
      </c>
      <c r="B96" s="4">
        <v>43129</v>
      </c>
      <c r="C96">
        <v>7</v>
      </c>
      <c r="D96" t="s">
        <v>88</v>
      </c>
      <c r="E96" t="s">
        <v>46</v>
      </c>
      <c r="F96" t="s">
        <v>23</v>
      </c>
      <c r="G96" t="s">
        <v>31</v>
      </c>
      <c r="H96">
        <v>69</v>
      </c>
      <c r="I96">
        <v>8</v>
      </c>
      <c r="J96">
        <v>552</v>
      </c>
    </row>
    <row r="97" spans="1:10" x14ac:dyDescent="0.35">
      <c r="A97" s="3" t="s">
        <v>142</v>
      </c>
      <c r="B97" s="4">
        <v>43130</v>
      </c>
      <c r="C97">
        <v>15</v>
      </c>
      <c r="D97" t="s">
        <v>118</v>
      </c>
      <c r="E97" t="s">
        <v>12</v>
      </c>
      <c r="F97" t="s">
        <v>13</v>
      </c>
      <c r="G97" t="s">
        <v>31</v>
      </c>
      <c r="H97">
        <v>69</v>
      </c>
      <c r="I97">
        <v>9</v>
      </c>
      <c r="J97">
        <v>621</v>
      </c>
    </row>
    <row r="98" spans="1:10" x14ac:dyDescent="0.35">
      <c r="A98" s="3" t="s">
        <v>143</v>
      </c>
      <c r="B98" s="4">
        <v>43130</v>
      </c>
      <c r="C98">
        <v>11</v>
      </c>
      <c r="D98" t="s">
        <v>11</v>
      </c>
      <c r="E98" t="s">
        <v>63</v>
      </c>
      <c r="F98" t="s">
        <v>13</v>
      </c>
      <c r="G98" t="s">
        <v>31</v>
      </c>
      <c r="H98">
        <v>69</v>
      </c>
      <c r="I98">
        <v>7</v>
      </c>
      <c r="J98">
        <v>483</v>
      </c>
    </row>
    <row r="99" spans="1:10" x14ac:dyDescent="0.35">
      <c r="A99" s="3" t="s">
        <v>144</v>
      </c>
      <c r="B99" s="4">
        <v>43130</v>
      </c>
      <c r="C99">
        <v>19</v>
      </c>
      <c r="D99" t="s">
        <v>56</v>
      </c>
      <c r="E99" t="s">
        <v>27</v>
      </c>
      <c r="F99" t="s">
        <v>28</v>
      </c>
      <c r="G99" t="s">
        <v>24</v>
      </c>
      <c r="H99">
        <v>159</v>
      </c>
      <c r="I99">
        <v>8</v>
      </c>
      <c r="J99">
        <v>1272</v>
      </c>
    </row>
    <row r="100" spans="1:10" x14ac:dyDescent="0.35">
      <c r="A100" s="3" t="s">
        <v>145</v>
      </c>
      <c r="B100" s="4">
        <v>43130</v>
      </c>
      <c r="C100">
        <v>8</v>
      </c>
      <c r="D100" t="s">
        <v>45</v>
      </c>
      <c r="E100" t="s">
        <v>46</v>
      </c>
      <c r="F100" t="s">
        <v>23</v>
      </c>
      <c r="G100" t="s">
        <v>14</v>
      </c>
      <c r="H100">
        <v>199</v>
      </c>
      <c r="I100">
        <v>9</v>
      </c>
      <c r="J100">
        <v>1791</v>
      </c>
    </row>
    <row r="101" spans="1:10" x14ac:dyDescent="0.35">
      <c r="A101" s="3" t="s">
        <v>146</v>
      </c>
      <c r="B101" s="4">
        <v>43130</v>
      </c>
      <c r="C101">
        <v>12</v>
      </c>
      <c r="D101" t="s">
        <v>66</v>
      </c>
      <c r="E101" t="s">
        <v>12</v>
      </c>
      <c r="F101" t="s">
        <v>13</v>
      </c>
      <c r="G101" t="s">
        <v>14</v>
      </c>
      <c r="H101">
        <v>199</v>
      </c>
      <c r="I101">
        <v>5</v>
      </c>
      <c r="J101">
        <v>995</v>
      </c>
    </row>
    <row r="102" spans="1:10" x14ac:dyDescent="0.35">
      <c r="A102" s="3" t="s">
        <v>147</v>
      </c>
      <c r="B102" s="4">
        <v>43131</v>
      </c>
      <c r="C102">
        <v>18</v>
      </c>
      <c r="D102" t="s">
        <v>26</v>
      </c>
      <c r="E102" t="s">
        <v>27</v>
      </c>
      <c r="F102" t="s">
        <v>28</v>
      </c>
      <c r="G102" t="s">
        <v>31</v>
      </c>
      <c r="H102">
        <v>69</v>
      </c>
      <c r="I102">
        <v>4</v>
      </c>
      <c r="J102">
        <v>276</v>
      </c>
    </row>
    <row r="103" spans="1:10" x14ac:dyDescent="0.35">
      <c r="A103" s="3" t="s">
        <v>148</v>
      </c>
      <c r="B103" s="4">
        <v>43132</v>
      </c>
      <c r="C103">
        <v>10</v>
      </c>
      <c r="D103" t="s">
        <v>58</v>
      </c>
      <c r="E103" t="s">
        <v>22</v>
      </c>
      <c r="F103" t="s">
        <v>23</v>
      </c>
      <c r="G103" t="s">
        <v>31</v>
      </c>
      <c r="H103">
        <v>69</v>
      </c>
      <c r="I103">
        <v>4</v>
      </c>
      <c r="J103">
        <v>276</v>
      </c>
    </row>
    <row r="104" spans="1:10" x14ac:dyDescent="0.35">
      <c r="A104" s="3" t="s">
        <v>149</v>
      </c>
      <c r="B104" s="4">
        <v>43132</v>
      </c>
      <c r="C104">
        <v>20</v>
      </c>
      <c r="D104" t="s">
        <v>40</v>
      </c>
      <c r="E104" t="s">
        <v>36</v>
      </c>
      <c r="F104" t="s">
        <v>28</v>
      </c>
      <c r="G104" t="s">
        <v>31</v>
      </c>
      <c r="H104">
        <v>69</v>
      </c>
      <c r="I104">
        <v>6</v>
      </c>
      <c r="J104">
        <v>414</v>
      </c>
    </row>
    <row r="105" spans="1:10" x14ac:dyDescent="0.35">
      <c r="A105" s="3" t="s">
        <v>150</v>
      </c>
      <c r="B105" s="4">
        <v>43133</v>
      </c>
      <c r="C105">
        <v>4</v>
      </c>
      <c r="D105" t="s">
        <v>51</v>
      </c>
      <c r="E105" t="s">
        <v>68</v>
      </c>
      <c r="F105" t="s">
        <v>18</v>
      </c>
      <c r="G105" t="s">
        <v>41</v>
      </c>
      <c r="H105">
        <v>399</v>
      </c>
      <c r="I105">
        <v>1</v>
      </c>
      <c r="J105">
        <v>399</v>
      </c>
    </row>
    <row r="106" spans="1:10" x14ac:dyDescent="0.35">
      <c r="A106" s="3" t="s">
        <v>151</v>
      </c>
      <c r="B106" s="4">
        <v>43133</v>
      </c>
      <c r="C106">
        <v>11</v>
      </c>
      <c r="D106" t="s">
        <v>11</v>
      </c>
      <c r="E106" t="s">
        <v>12</v>
      </c>
      <c r="F106" t="s">
        <v>13</v>
      </c>
      <c r="G106" t="s">
        <v>24</v>
      </c>
      <c r="H106">
        <v>159</v>
      </c>
      <c r="I106">
        <v>0</v>
      </c>
      <c r="J106">
        <v>0</v>
      </c>
    </row>
    <row r="107" spans="1:10" x14ac:dyDescent="0.35">
      <c r="A107" s="3" t="s">
        <v>152</v>
      </c>
      <c r="B107" s="4">
        <v>43133</v>
      </c>
      <c r="C107">
        <v>2</v>
      </c>
      <c r="D107" t="s">
        <v>106</v>
      </c>
      <c r="E107" t="s">
        <v>68</v>
      </c>
      <c r="F107" t="s">
        <v>18</v>
      </c>
      <c r="G107" t="s">
        <v>24</v>
      </c>
      <c r="H107">
        <v>159</v>
      </c>
      <c r="I107">
        <v>5</v>
      </c>
      <c r="J107">
        <v>795</v>
      </c>
    </row>
    <row r="108" spans="1:10" x14ac:dyDescent="0.35">
      <c r="A108" s="3" t="s">
        <v>153</v>
      </c>
      <c r="B108" s="4">
        <v>43133</v>
      </c>
      <c r="C108">
        <v>7</v>
      </c>
      <c r="D108" t="s">
        <v>88</v>
      </c>
      <c r="E108" t="s">
        <v>22</v>
      </c>
      <c r="F108" t="s">
        <v>23</v>
      </c>
      <c r="G108" t="s">
        <v>24</v>
      </c>
      <c r="H108">
        <v>159</v>
      </c>
      <c r="I108">
        <v>5</v>
      </c>
      <c r="J108">
        <v>795</v>
      </c>
    </row>
    <row r="109" spans="1:10" x14ac:dyDescent="0.35">
      <c r="A109" s="3" t="s">
        <v>154</v>
      </c>
      <c r="B109" s="4">
        <v>43133</v>
      </c>
      <c r="C109">
        <v>15</v>
      </c>
      <c r="D109" t="s">
        <v>118</v>
      </c>
      <c r="E109" t="s">
        <v>63</v>
      </c>
      <c r="F109" t="s">
        <v>13</v>
      </c>
      <c r="G109" t="s">
        <v>41</v>
      </c>
      <c r="H109">
        <v>399</v>
      </c>
      <c r="I109">
        <v>2</v>
      </c>
      <c r="J109">
        <v>798</v>
      </c>
    </row>
    <row r="110" spans="1:10" x14ac:dyDescent="0.35">
      <c r="A110" s="3" t="s">
        <v>155</v>
      </c>
      <c r="B110" s="4">
        <v>43133</v>
      </c>
      <c r="C110">
        <v>20</v>
      </c>
      <c r="D110" t="s">
        <v>40</v>
      </c>
      <c r="E110" t="s">
        <v>27</v>
      </c>
      <c r="F110" t="s">
        <v>28</v>
      </c>
      <c r="G110" t="s">
        <v>24</v>
      </c>
      <c r="H110">
        <v>159</v>
      </c>
      <c r="I110">
        <v>7</v>
      </c>
      <c r="J110">
        <v>1113</v>
      </c>
    </row>
    <row r="111" spans="1:10" x14ac:dyDescent="0.35">
      <c r="A111" s="3" t="s">
        <v>156</v>
      </c>
      <c r="B111" s="4">
        <v>43134</v>
      </c>
      <c r="C111">
        <v>16</v>
      </c>
      <c r="D111" t="s">
        <v>30</v>
      </c>
      <c r="E111" t="s">
        <v>27</v>
      </c>
      <c r="F111" t="s">
        <v>28</v>
      </c>
      <c r="G111" t="s">
        <v>14</v>
      </c>
      <c r="H111">
        <v>199</v>
      </c>
      <c r="I111">
        <v>6</v>
      </c>
      <c r="J111">
        <v>1194</v>
      </c>
    </row>
    <row r="112" spans="1:10" x14ac:dyDescent="0.35">
      <c r="A112" s="3" t="s">
        <v>157</v>
      </c>
      <c r="B112" s="4">
        <v>43134</v>
      </c>
      <c r="C112">
        <v>19</v>
      </c>
      <c r="D112" t="s">
        <v>56</v>
      </c>
      <c r="E112" t="s">
        <v>36</v>
      </c>
      <c r="F112" t="s">
        <v>28</v>
      </c>
      <c r="G112" t="s">
        <v>41</v>
      </c>
      <c r="H112">
        <v>399</v>
      </c>
      <c r="I112">
        <v>6</v>
      </c>
      <c r="J112">
        <v>2394</v>
      </c>
    </row>
    <row r="113" spans="1:10" x14ac:dyDescent="0.35">
      <c r="A113" s="3" t="s">
        <v>158</v>
      </c>
      <c r="B113" s="4">
        <v>43135</v>
      </c>
      <c r="C113">
        <v>1</v>
      </c>
      <c r="D113" t="s">
        <v>16</v>
      </c>
      <c r="E113" t="s">
        <v>17</v>
      </c>
      <c r="F113" t="s">
        <v>18</v>
      </c>
      <c r="G113" t="s">
        <v>41</v>
      </c>
      <c r="H113">
        <v>399</v>
      </c>
      <c r="I113">
        <v>2</v>
      </c>
      <c r="J113">
        <v>798</v>
      </c>
    </row>
    <row r="114" spans="1:10" x14ac:dyDescent="0.35">
      <c r="A114" s="3" t="s">
        <v>159</v>
      </c>
      <c r="B114" s="4">
        <v>43136</v>
      </c>
      <c r="C114">
        <v>17</v>
      </c>
      <c r="D114" t="s">
        <v>35</v>
      </c>
      <c r="E114" t="s">
        <v>27</v>
      </c>
      <c r="F114" t="s">
        <v>28</v>
      </c>
      <c r="G114" t="s">
        <v>41</v>
      </c>
      <c r="H114">
        <v>399</v>
      </c>
      <c r="I114">
        <v>5</v>
      </c>
      <c r="J114">
        <v>1995</v>
      </c>
    </row>
    <row r="115" spans="1:10" x14ac:dyDescent="0.35">
      <c r="A115" s="3" t="s">
        <v>160</v>
      </c>
      <c r="B115" s="4">
        <v>43136</v>
      </c>
      <c r="C115">
        <v>9</v>
      </c>
      <c r="D115" t="s">
        <v>21</v>
      </c>
      <c r="E115" t="s">
        <v>22</v>
      </c>
      <c r="F115" t="s">
        <v>23</v>
      </c>
      <c r="G115" t="s">
        <v>24</v>
      </c>
      <c r="H115">
        <v>159</v>
      </c>
      <c r="I115">
        <v>4</v>
      </c>
      <c r="J115">
        <v>636</v>
      </c>
    </row>
    <row r="116" spans="1:10" x14ac:dyDescent="0.35">
      <c r="A116" s="3" t="s">
        <v>161</v>
      </c>
      <c r="B116" s="4">
        <v>43136</v>
      </c>
      <c r="C116">
        <v>2</v>
      </c>
      <c r="D116" t="s">
        <v>106</v>
      </c>
      <c r="E116" t="s">
        <v>68</v>
      </c>
      <c r="F116" t="s">
        <v>18</v>
      </c>
      <c r="G116" t="s">
        <v>31</v>
      </c>
      <c r="H116">
        <v>69</v>
      </c>
      <c r="I116">
        <v>7</v>
      </c>
      <c r="J116">
        <v>483</v>
      </c>
    </row>
    <row r="117" spans="1:10" x14ac:dyDescent="0.35">
      <c r="A117" s="3" t="s">
        <v>162</v>
      </c>
      <c r="B117" s="4">
        <v>43136</v>
      </c>
      <c r="C117">
        <v>14</v>
      </c>
      <c r="D117" t="s">
        <v>38</v>
      </c>
      <c r="E117" t="s">
        <v>12</v>
      </c>
      <c r="F117" t="s">
        <v>13</v>
      </c>
      <c r="G117" t="s">
        <v>31</v>
      </c>
      <c r="H117">
        <v>69</v>
      </c>
      <c r="I117">
        <v>7</v>
      </c>
      <c r="J117">
        <v>483</v>
      </c>
    </row>
    <row r="118" spans="1:10" x14ac:dyDescent="0.35">
      <c r="A118" s="3" t="s">
        <v>163</v>
      </c>
      <c r="B118" s="4">
        <v>43136</v>
      </c>
      <c r="C118">
        <v>14</v>
      </c>
      <c r="D118" t="s">
        <v>38</v>
      </c>
      <c r="E118" t="s">
        <v>12</v>
      </c>
      <c r="F118" t="s">
        <v>13</v>
      </c>
      <c r="G118" t="s">
        <v>41</v>
      </c>
      <c r="H118">
        <v>399</v>
      </c>
      <c r="I118">
        <v>7</v>
      </c>
      <c r="J118">
        <v>2793</v>
      </c>
    </row>
    <row r="119" spans="1:10" x14ac:dyDescent="0.35">
      <c r="A119" s="3" t="s">
        <v>164</v>
      </c>
      <c r="B119" s="4">
        <v>43137</v>
      </c>
      <c r="C119">
        <v>5</v>
      </c>
      <c r="D119" t="s">
        <v>60</v>
      </c>
      <c r="E119" t="s">
        <v>17</v>
      </c>
      <c r="F119" t="s">
        <v>18</v>
      </c>
      <c r="G119" t="s">
        <v>19</v>
      </c>
      <c r="H119">
        <v>289</v>
      </c>
      <c r="I119">
        <v>2</v>
      </c>
      <c r="J119">
        <v>578</v>
      </c>
    </row>
    <row r="120" spans="1:10" x14ac:dyDescent="0.35">
      <c r="A120" s="3" t="s">
        <v>165</v>
      </c>
      <c r="B120" s="4">
        <v>43137</v>
      </c>
      <c r="C120">
        <v>5</v>
      </c>
      <c r="D120" t="s">
        <v>60</v>
      </c>
      <c r="E120" t="s">
        <v>17</v>
      </c>
      <c r="F120" t="s">
        <v>18</v>
      </c>
      <c r="G120" t="s">
        <v>14</v>
      </c>
      <c r="H120">
        <v>199</v>
      </c>
      <c r="I120">
        <v>2</v>
      </c>
      <c r="J120">
        <v>398</v>
      </c>
    </row>
    <row r="121" spans="1:10" x14ac:dyDescent="0.35">
      <c r="A121" s="3" t="s">
        <v>166</v>
      </c>
      <c r="B121" s="4">
        <v>43137</v>
      </c>
      <c r="C121">
        <v>14</v>
      </c>
      <c r="D121" t="s">
        <v>38</v>
      </c>
      <c r="E121" t="s">
        <v>12</v>
      </c>
      <c r="F121" t="s">
        <v>13</v>
      </c>
      <c r="G121" t="s">
        <v>24</v>
      </c>
      <c r="H121">
        <v>159</v>
      </c>
      <c r="I121">
        <v>3</v>
      </c>
      <c r="J121">
        <v>477</v>
      </c>
    </row>
    <row r="122" spans="1:10" x14ac:dyDescent="0.35">
      <c r="A122" s="3" t="s">
        <v>167</v>
      </c>
      <c r="B122" s="4">
        <v>43138</v>
      </c>
      <c r="C122">
        <v>15</v>
      </c>
      <c r="D122" t="s">
        <v>118</v>
      </c>
      <c r="E122" t="s">
        <v>12</v>
      </c>
      <c r="F122" t="s">
        <v>13</v>
      </c>
      <c r="G122" t="s">
        <v>14</v>
      </c>
      <c r="H122">
        <v>199</v>
      </c>
      <c r="I122">
        <v>3</v>
      </c>
      <c r="J122">
        <v>597</v>
      </c>
    </row>
    <row r="123" spans="1:10" x14ac:dyDescent="0.35">
      <c r="A123" s="3" t="s">
        <v>168</v>
      </c>
      <c r="B123" s="4">
        <v>43139</v>
      </c>
      <c r="C123">
        <v>8</v>
      </c>
      <c r="D123" t="s">
        <v>45</v>
      </c>
      <c r="E123" t="s">
        <v>46</v>
      </c>
      <c r="F123" t="s">
        <v>23</v>
      </c>
      <c r="G123" t="s">
        <v>31</v>
      </c>
      <c r="H123">
        <v>69</v>
      </c>
      <c r="I123">
        <v>6</v>
      </c>
      <c r="J123">
        <v>414</v>
      </c>
    </row>
    <row r="124" spans="1:10" x14ac:dyDescent="0.35">
      <c r="A124" s="3" t="s">
        <v>169</v>
      </c>
      <c r="B124" s="4">
        <v>43139</v>
      </c>
      <c r="C124">
        <v>2</v>
      </c>
      <c r="D124" t="s">
        <v>106</v>
      </c>
      <c r="E124" t="s">
        <v>17</v>
      </c>
      <c r="F124" t="s">
        <v>18</v>
      </c>
      <c r="G124" t="s">
        <v>19</v>
      </c>
      <c r="H124">
        <v>289</v>
      </c>
      <c r="I124">
        <v>6</v>
      </c>
      <c r="J124">
        <v>1734</v>
      </c>
    </row>
    <row r="125" spans="1:10" x14ac:dyDescent="0.35">
      <c r="A125" s="3" t="s">
        <v>170</v>
      </c>
      <c r="B125" s="4">
        <v>43139</v>
      </c>
      <c r="C125">
        <v>4</v>
      </c>
      <c r="D125" t="s">
        <v>51</v>
      </c>
      <c r="E125" t="s">
        <v>68</v>
      </c>
      <c r="F125" t="s">
        <v>18</v>
      </c>
      <c r="G125" t="s">
        <v>19</v>
      </c>
      <c r="H125">
        <v>289</v>
      </c>
      <c r="I125">
        <v>7</v>
      </c>
      <c r="J125">
        <v>2023</v>
      </c>
    </row>
    <row r="126" spans="1:10" x14ac:dyDescent="0.35">
      <c r="A126" s="3" t="s">
        <v>171</v>
      </c>
      <c r="B126" s="4">
        <v>43139</v>
      </c>
      <c r="C126">
        <v>10</v>
      </c>
      <c r="D126" t="s">
        <v>58</v>
      </c>
      <c r="E126" t="s">
        <v>22</v>
      </c>
      <c r="F126" t="s">
        <v>23</v>
      </c>
      <c r="G126" t="s">
        <v>24</v>
      </c>
      <c r="H126">
        <v>159</v>
      </c>
      <c r="I126">
        <v>0</v>
      </c>
      <c r="J126">
        <v>0</v>
      </c>
    </row>
    <row r="127" spans="1:10" x14ac:dyDescent="0.35">
      <c r="A127" s="3" t="s">
        <v>172</v>
      </c>
      <c r="B127" s="4">
        <v>43139</v>
      </c>
      <c r="C127">
        <v>18</v>
      </c>
      <c r="D127" t="s">
        <v>26</v>
      </c>
      <c r="E127" t="s">
        <v>27</v>
      </c>
      <c r="F127" t="s">
        <v>28</v>
      </c>
      <c r="G127" t="s">
        <v>41</v>
      </c>
      <c r="H127">
        <v>399</v>
      </c>
      <c r="I127">
        <v>4</v>
      </c>
      <c r="J127">
        <v>1596</v>
      </c>
    </row>
    <row r="128" spans="1:10" x14ac:dyDescent="0.35">
      <c r="A128" s="3" t="s">
        <v>173</v>
      </c>
      <c r="B128" s="4">
        <v>43139</v>
      </c>
      <c r="C128">
        <v>8</v>
      </c>
      <c r="D128" t="s">
        <v>45</v>
      </c>
      <c r="E128" t="s">
        <v>46</v>
      </c>
      <c r="F128" t="s">
        <v>23</v>
      </c>
      <c r="G128" t="s">
        <v>24</v>
      </c>
      <c r="H128">
        <v>159</v>
      </c>
      <c r="I128">
        <v>4</v>
      </c>
      <c r="J128">
        <v>636</v>
      </c>
    </row>
    <row r="129" spans="1:10" x14ac:dyDescent="0.35">
      <c r="A129" s="3" t="s">
        <v>174</v>
      </c>
      <c r="B129" s="4">
        <v>43140</v>
      </c>
      <c r="C129">
        <v>11</v>
      </c>
      <c r="D129" t="s">
        <v>11</v>
      </c>
      <c r="E129" t="s">
        <v>63</v>
      </c>
      <c r="F129" t="s">
        <v>13</v>
      </c>
      <c r="G129" t="s">
        <v>14</v>
      </c>
      <c r="H129">
        <v>199</v>
      </c>
      <c r="I129">
        <v>0</v>
      </c>
      <c r="J129">
        <v>0</v>
      </c>
    </row>
    <row r="130" spans="1:10" x14ac:dyDescent="0.35">
      <c r="A130" s="3" t="s">
        <v>175</v>
      </c>
      <c r="B130" s="4">
        <v>43141</v>
      </c>
      <c r="C130">
        <v>6</v>
      </c>
      <c r="D130" t="s">
        <v>48</v>
      </c>
      <c r="E130" t="s">
        <v>22</v>
      </c>
      <c r="F130" t="s">
        <v>23</v>
      </c>
      <c r="G130" t="s">
        <v>14</v>
      </c>
      <c r="H130">
        <v>199</v>
      </c>
      <c r="I130">
        <v>8</v>
      </c>
      <c r="J130">
        <v>1592</v>
      </c>
    </row>
    <row r="131" spans="1:10" x14ac:dyDescent="0.35">
      <c r="A131" s="3" t="s">
        <v>176</v>
      </c>
      <c r="B131" s="4">
        <v>43142</v>
      </c>
      <c r="C131">
        <v>16</v>
      </c>
      <c r="D131" t="s">
        <v>30</v>
      </c>
      <c r="E131" t="s">
        <v>27</v>
      </c>
      <c r="F131" t="s">
        <v>28</v>
      </c>
      <c r="G131" t="s">
        <v>14</v>
      </c>
      <c r="H131">
        <v>199</v>
      </c>
      <c r="I131">
        <v>0</v>
      </c>
      <c r="J131">
        <v>0</v>
      </c>
    </row>
    <row r="132" spans="1:10" x14ac:dyDescent="0.35">
      <c r="A132" s="3" t="s">
        <v>177</v>
      </c>
      <c r="B132" s="4">
        <v>43142</v>
      </c>
      <c r="C132">
        <v>10</v>
      </c>
      <c r="D132" t="s">
        <v>58</v>
      </c>
      <c r="E132" t="s">
        <v>22</v>
      </c>
      <c r="F132" t="s">
        <v>23</v>
      </c>
      <c r="G132" t="s">
        <v>41</v>
      </c>
      <c r="H132">
        <v>399</v>
      </c>
      <c r="I132">
        <v>3</v>
      </c>
      <c r="J132">
        <v>1197</v>
      </c>
    </row>
    <row r="133" spans="1:10" x14ac:dyDescent="0.35">
      <c r="A133" s="3" t="s">
        <v>178</v>
      </c>
      <c r="B133" s="4">
        <v>43142</v>
      </c>
      <c r="C133">
        <v>7</v>
      </c>
      <c r="D133" t="s">
        <v>88</v>
      </c>
      <c r="E133" t="s">
        <v>22</v>
      </c>
      <c r="F133" t="s">
        <v>23</v>
      </c>
      <c r="G133" t="s">
        <v>24</v>
      </c>
      <c r="H133">
        <v>159</v>
      </c>
      <c r="I133">
        <v>9</v>
      </c>
      <c r="J133">
        <v>1431</v>
      </c>
    </row>
    <row r="134" spans="1:10" x14ac:dyDescent="0.35">
      <c r="A134" s="3" t="s">
        <v>179</v>
      </c>
      <c r="B134" s="4">
        <v>43142</v>
      </c>
      <c r="C134">
        <v>12</v>
      </c>
      <c r="D134" t="s">
        <v>66</v>
      </c>
      <c r="E134" t="s">
        <v>12</v>
      </c>
      <c r="F134" t="s">
        <v>13</v>
      </c>
      <c r="G134" t="s">
        <v>41</v>
      </c>
      <c r="H134">
        <v>399</v>
      </c>
      <c r="I134">
        <v>9</v>
      </c>
      <c r="J134">
        <v>3591</v>
      </c>
    </row>
    <row r="135" spans="1:10" x14ac:dyDescent="0.35">
      <c r="A135" s="3" t="s">
        <v>180</v>
      </c>
      <c r="B135" s="4">
        <v>43143</v>
      </c>
      <c r="C135">
        <v>13</v>
      </c>
      <c r="D135" t="s">
        <v>33</v>
      </c>
      <c r="E135" t="s">
        <v>12</v>
      </c>
      <c r="F135" t="s">
        <v>13</v>
      </c>
      <c r="G135" t="s">
        <v>24</v>
      </c>
      <c r="H135">
        <v>159</v>
      </c>
      <c r="I135">
        <v>7</v>
      </c>
      <c r="J135">
        <v>1113</v>
      </c>
    </row>
    <row r="136" spans="1:10" x14ac:dyDescent="0.35">
      <c r="A136" s="3" t="s">
        <v>181</v>
      </c>
      <c r="B136" s="4">
        <v>43143</v>
      </c>
      <c r="C136">
        <v>16</v>
      </c>
      <c r="D136" t="s">
        <v>30</v>
      </c>
      <c r="E136" t="s">
        <v>27</v>
      </c>
      <c r="F136" t="s">
        <v>28</v>
      </c>
      <c r="G136" t="s">
        <v>31</v>
      </c>
      <c r="H136">
        <v>69</v>
      </c>
      <c r="I136">
        <v>5</v>
      </c>
      <c r="J136">
        <v>345</v>
      </c>
    </row>
    <row r="137" spans="1:10" x14ac:dyDescent="0.35">
      <c r="A137" s="3" t="s">
        <v>182</v>
      </c>
      <c r="B137" s="4">
        <v>43144</v>
      </c>
      <c r="C137">
        <v>6</v>
      </c>
      <c r="D137" t="s">
        <v>48</v>
      </c>
      <c r="E137" t="s">
        <v>46</v>
      </c>
      <c r="F137" t="s">
        <v>23</v>
      </c>
      <c r="G137" t="s">
        <v>14</v>
      </c>
      <c r="H137">
        <v>199</v>
      </c>
      <c r="I137">
        <v>9</v>
      </c>
      <c r="J137">
        <v>1791</v>
      </c>
    </row>
    <row r="138" spans="1:10" x14ac:dyDescent="0.35">
      <c r="A138" s="3" t="s">
        <v>183</v>
      </c>
      <c r="B138" s="4">
        <v>43144</v>
      </c>
      <c r="C138">
        <v>12</v>
      </c>
      <c r="D138" t="s">
        <v>66</v>
      </c>
      <c r="E138" t="s">
        <v>63</v>
      </c>
      <c r="F138" t="s">
        <v>13</v>
      </c>
      <c r="G138" t="s">
        <v>41</v>
      </c>
      <c r="H138">
        <v>399</v>
      </c>
      <c r="I138">
        <v>3</v>
      </c>
      <c r="J138">
        <v>1197</v>
      </c>
    </row>
    <row r="139" spans="1:10" x14ac:dyDescent="0.35">
      <c r="A139" s="3" t="s">
        <v>184</v>
      </c>
      <c r="B139" s="4">
        <v>43144</v>
      </c>
      <c r="C139">
        <v>14</v>
      </c>
      <c r="D139" t="s">
        <v>38</v>
      </c>
      <c r="E139" t="s">
        <v>63</v>
      </c>
      <c r="F139" t="s">
        <v>13</v>
      </c>
      <c r="G139" t="s">
        <v>41</v>
      </c>
      <c r="H139">
        <v>399</v>
      </c>
      <c r="I139">
        <v>3</v>
      </c>
      <c r="J139">
        <v>1197</v>
      </c>
    </row>
    <row r="140" spans="1:10" x14ac:dyDescent="0.35">
      <c r="A140" s="3" t="s">
        <v>185</v>
      </c>
      <c r="B140" s="4">
        <v>43144</v>
      </c>
      <c r="C140">
        <v>13</v>
      </c>
      <c r="D140" t="s">
        <v>33</v>
      </c>
      <c r="E140" t="s">
        <v>12</v>
      </c>
      <c r="F140" t="s">
        <v>13</v>
      </c>
      <c r="G140" t="s">
        <v>31</v>
      </c>
      <c r="H140">
        <v>69</v>
      </c>
      <c r="I140">
        <v>4</v>
      </c>
      <c r="J140">
        <v>276</v>
      </c>
    </row>
    <row r="141" spans="1:10" x14ac:dyDescent="0.35">
      <c r="A141" s="3" t="s">
        <v>186</v>
      </c>
      <c r="B141" s="4">
        <v>43144</v>
      </c>
      <c r="C141">
        <v>15</v>
      </c>
      <c r="D141" t="s">
        <v>118</v>
      </c>
      <c r="E141" t="s">
        <v>63</v>
      </c>
      <c r="F141" t="s">
        <v>13</v>
      </c>
      <c r="G141" t="s">
        <v>41</v>
      </c>
      <c r="H141">
        <v>399</v>
      </c>
      <c r="I141">
        <v>8</v>
      </c>
      <c r="J141">
        <v>3192</v>
      </c>
    </row>
    <row r="142" spans="1:10" x14ac:dyDescent="0.35">
      <c r="A142" s="3" t="s">
        <v>187</v>
      </c>
      <c r="B142" s="4">
        <v>43144</v>
      </c>
      <c r="C142">
        <v>10</v>
      </c>
      <c r="D142" t="s">
        <v>58</v>
      </c>
      <c r="E142" t="s">
        <v>22</v>
      </c>
      <c r="F142" t="s">
        <v>23</v>
      </c>
      <c r="G142" t="s">
        <v>24</v>
      </c>
      <c r="H142">
        <v>159</v>
      </c>
      <c r="I142">
        <v>8</v>
      </c>
      <c r="J142">
        <v>1272</v>
      </c>
    </row>
    <row r="143" spans="1:10" x14ac:dyDescent="0.35">
      <c r="A143" s="3" t="s">
        <v>188</v>
      </c>
      <c r="B143" s="4">
        <v>43144</v>
      </c>
      <c r="C143">
        <v>10</v>
      </c>
      <c r="D143" t="s">
        <v>58</v>
      </c>
      <c r="E143" t="s">
        <v>22</v>
      </c>
      <c r="F143" t="s">
        <v>23</v>
      </c>
      <c r="G143" t="s">
        <v>19</v>
      </c>
      <c r="H143">
        <v>289</v>
      </c>
      <c r="I143">
        <v>4</v>
      </c>
      <c r="J143">
        <v>1156</v>
      </c>
    </row>
    <row r="144" spans="1:10" x14ac:dyDescent="0.35">
      <c r="A144" s="3" t="s">
        <v>189</v>
      </c>
      <c r="B144" s="4">
        <v>43144</v>
      </c>
      <c r="C144">
        <v>7</v>
      </c>
      <c r="D144" t="s">
        <v>88</v>
      </c>
      <c r="E144" t="s">
        <v>46</v>
      </c>
      <c r="F144" t="s">
        <v>23</v>
      </c>
      <c r="G144" t="s">
        <v>19</v>
      </c>
      <c r="H144">
        <v>289</v>
      </c>
      <c r="I144">
        <v>5</v>
      </c>
      <c r="J144">
        <v>1445</v>
      </c>
    </row>
    <row r="145" spans="1:10" x14ac:dyDescent="0.35">
      <c r="A145" s="3" t="s">
        <v>190</v>
      </c>
      <c r="B145" s="4">
        <v>43144</v>
      </c>
      <c r="C145">
        <v>13</v>
      </c>
      <c r="D145" t="s">
        <v>33</v>
      </c>
      <c r="E145" t="s">
        <v>63</v>
      </c>
      <c r="F145" t="s">
        <v>13</v>
      </c>
      <c r="G145" t="s">
        <v>24</v>
      </c>
      <c r="H145">
        <v>159</v>
      </c>
      <c r="I145">
        <v>2</v>
      </c>
      <c r="J145">
        <v>318</v>
      </c>
    </row>
    <row r="146" spans="1:10" x14ac:dyDescent="0.35">
      <c r="A146" s="3" t="s">
        <v>191</v>
      </c>
      <c r="B146" s="4">
        <v>43144</v>
      </c>
      <c r="C146">
        <v>6</v>
      </c>
      <c r="D146" t="s">
        <v>48</v>
      </c>
      <c r="E146" t="s">
        <v>22</v>
      </c>
      <c r="F146" t="s">
        <v>23</v>
      </c>
      <c r="G146" t="s">
        <v>14</v>
      </c>
      <c r="H146">
        <v>199</v>
      </c>
      <c r="I146">
        <v>6</v>
      </c>
      <c r="J146">
        <v>1194</v>
      </c>
    </row>
    <row r="147" spans="1:10" x14ac:dyDescent="0.35">
      <c r="A147" s="3" t="s">
        <v>192</v>
      </c>
      <c r="B147" s="4">
        <v>43144</v>
      </c>
      <c r="C147">
        <v>8</v>
      </c>
      <c r="D147" t="s">
        <v>45</v>
      </c>
      <c r="E147" t="s">
        <v>46</v>
      </c>
      <c r="F147" t="s">
        <v>23</v>
      </c>
      <c r="G147" t="s">
        <v>14</v>
      </c>
      <c r="H147">
        <v>199</v>
      </c>
      <c r="I147">
        <v>2</v>
      </c>
      <c r="J147">
        <v>398</v>
      </c>
    </row>
    <row r="148" spans="1:10" x14ac:dyDescent="0.35">
      <c r="A148" s="3" t="s">
        <v>193</v>
      </c>
      <c r="B148" s="4">
        <v>43144</v>
      </c>
      <c r="C148">
        <v>13</v>
      </c>
      <c r="D148" t="s">
        <v>33</v>
      </c>
      <c r="E148" t="s">
        <v>63</v>
      </c>
      <c r="F148" t="s">
        <v>13</v>
      </c>
      <c r="G148" t="s">
        <v>24</v>
      </c>
      <c r="H148">
        <v>159</v>
      </c>
      <c r="I148">
        <v>5</v>
      </c>
      <c r="J148">
        <v>795</v>
      </c>
    </row>
    <row r="149" spans="1:10" x14ac:dyDescent="0.35">
      <c r="A149" s="3" t="s">
        <v>194</v>
      </c>
      <c r="B149" s="4">
        <v>43144</v>
      </c>
      <c r="C149">
        <v>2</v>
      </c>
      <c r="D149" t="s">
        <v>106</v>
      </c>
      <c r="E149" t="s">
        <v>68</v>
      </c>
      <c r="F149" t="s">
        <v>18</v>
      </c>
      <c r="G149" t="s">
        <v>41</v>
      </c>
      <c r="H149">
        <v>399</v>
      </c>
      <c r="I149">
        <v>2</v>
      </c>
      <c r="J149">
        <v>798</v>
      </c>
    </row>
    <row r="150" spans="1:10" x14ac:dyDescent="0.35">
      <c r="A150" s="3" t="s">
        <v>195</v>
      </c>
      <c r="B150" s="4">
        <v>43144</v>
      </c>
      <c r="C150">
        <v>12</v>
      </c>
      <c r="D150" t="s">
        <v>66</v>
      </c>
      <c r="E150" t="s">
        <v>63</v>
      </c>
      <c r="F150" t="s">
        <v>13</v>
      </c>
      <c r="G150" t="s">
        <v>19</v>
      </c>
      <c r="H150">
        <v>289</v>
      </c>
      <c r="I150">
        <v>8</v>
      </c>
      <c r="J150">
        <v>2312</v>
      </c>
    </row>
    <row r="151" spans="1:10" x14ac:dyDescent="0.35">
      <c r="A151" s="3" t="s">
        <v>196</v>
      </c>
      <c r="B151" s="4">
        <v>43144</v>
      </c>
      <c r="C151">
        <v>8</v>
      </c>
      <c r="D151" t="s">
        <v>45</v>
      </c>
      <c r="E151" t="s">
        <v>46</v>
      </c>
      <c r="F151" t="s">
        <v>23</v>
      </c>
      <c r="G151" t="s">
        <v>14</v>
      </c>
      <c r="H151">
        <v>199</v>
      </c>
      <c r="I151">
        <v>1</v>
      </c>
      <c r="J151">
        <v>199</v>
      </c>
    </row>
    <row r="152" spans="1:10" x14ac:dyDescent="0.35">
      <c r="A152" s="3" t="s">
        <v>197</v>
      </c>
      <c r="B152" s="4">
        <v>43144</v>
      </c>
      <c r="C152">
        <v>20</v>
      </c>
      <c r="D152" t="s">
        <v>40</v>
      </c>
      <c r="E152" t="s">
        <v>27</v>
      </c>
      <c r="F152" t="s">
        <v>28</v>
      </c>
      <c r="G152" t="s">
        <v>14</v>
      </c>
      <c r="H152">
        <v>199</v>
      </c>
      <c r="I152">
        <v>8</v>
      </c>
      <c r="J152">
        <v>1592</v>
      </c>
    </row>
    <row r="153" spans="1:10" x14ac:dyDescent="0.35">
      <c r="A153" s="3" t="s">
        <v>198</v>
      </c>
      <c r="B153" s="4">
        <v>43144</v>
      </c>
      <c r="C153">
        <v>12</v>
      </c>
      <c r="D153" t="s">
        <v>66</v>
      </c>
      <c r="E153" t="s">
        <v>12</v>
      </c>
      <c r="F153" t="s">
        <v>13</v>
      </c>
      <c r="G153" t="s">
        <v>24</v>
      </c>
      <c r="H153">
        <v>159</v>
      </c>
      <c r="I153">
        <v>6</v>
      </c>
      <c r="J153">
        <v>954</v>
      </c>
    </row>
    <row r="154" spans="1:10" x14ac:dyDescent="0.35">
      <c r="A154" s="3" t="s">
        <v>199</v>
      </c>
      <c r="B154" s="4">
        <v>43144</v>
      </c>
      <c r="C154">
        <v>2</v>
      </c>
      <c r="D154" t="s">
        <v>106</v>
      </c>
      <c r="E154" t="s">
        <v>68</v>
      </c>
      <c r="F154" t="s">
        <v>18</v>
      </c>
      <c r="G154" t="s">
        <v>19</v>
      </c>
      <c r="H154">
        <v>289</v>
      </c>
      <c r="I154">
        <v>2</v>
      </c>
      <c r="J154">
        <v>578</v>
      </c>
    </row>
    <row r="155" spans="1:10" x14ac:dyDescent="0.35">
      <c r="A155" s="3" t="s">
        <v>200</v>
      </c>
      <c r="B155" s="4">
        <v>43145</v>
      </c>
      <c r="C155">
        <v>8</v>
      </c>
      <c r="D155" t="s">
        <v>45</v>
      </c>
      <c r="E155" t="s">
        <v>22</v>
      </c>
      <c r="F155" t="s">
        <v>23</v>
      </c>
      <c r="G155" t="s">
        <v>31</v>
      </c>
      <c r="H155">
        <v>69</v>
      </c>
      <c r="I155">
        <v>8</v>
      </c>
      <c r="J155">
        <v>552</v>
      </c>
    </row>
    <row r="156" spans="1:10" x14ac:dyDescent="0.35">
      <c r="A156" s="3" t="s">
        <v>201</v>
      </c>
      <c r="B156" s="4">
        <v>43146</v>
      </c>
      <c r="C156">
        <v>15</v>
      </c>
      <c r="D156" t="s">
        <v>118</v>
      </c>
      <c r="E156" t="s">
        <v>12</v>
      </c>
      <c r="F156" t="s">
        <v>13</v>
      </c>
      <c r="G156" t="s">
        <v>14</v>
      </c>
      <c r="H156">
        <v>199</v>
      </c>
      <c r="I156">
        <v>9</v>
      </c>
      <c r="J156">
        <v>1791</v>
      </c>
    </row>
    <row r="157" spans="1:10" x14ac:dyDescent="0.35">
      <c r="A157" s="3" t="s">
        <v>202</v>
      </c>
      <c r="B157" s="4">
        <v>43146</v>
      </c>
      <c r="C157">
        <v>18</v>
      </c>
      <c r="D157" t="s">
        <v>26</v>
      </c>
      <c r="E157" t="s">
        <v>36</v>
      </c>
      <c r="F157" t="s">
        <v>28</v>
      </c>
      <c r="G157" t="s">
        <v>24</v>
      </c>
      <c r="H157">
        <v>159</v>
      </c>
      <c r="I157">
        <v>4</v>
      </c>
      <c r="J157">
        <v>636</v>
      </c>
    </row>
    <row r="158" spans="1:10" x14ac:dyDescent="0.35">
      <c r="A158" s="3" t="s">
        <v>203</v>
      </c>
      <c r="B158" s="4">
        <v>43147</v>
      </c>
      <c r="C158">
        <v>13</v>
      </c>
      <c r="D158" t="s">
        <v>33</v>
      </c>
      <c r="E158" t="s">
        <v>12</v>
      </c>
      <c r="F158" t="s">
        <v>13</v>
      </c>
      <c r="G158" t="s">
        <v>19</v>
      </c>
      <c r="H158">
        <v>289</v>
      </c>
      <c r="I158">
        <v>3</v>
      </c>
      <c r="J158">
        <v>867</v>
      </c>
    </row>
    <row r="159" spans="1:10" x14ac:dyDescent="0.35">
      <c r="A159" s="3" t="s">
        <v>204</v>
      </c>
      <c r="B159" s="4">
        <v>43147</v>
      </c>
      <c r="C159">
        <v>11</v>
      </c>
      <c r="D159" t="s">
        <v>11</v>
      </c>
      <c r="E159" t="s">
        <v>63</v>
      </c>
      <c r="F159" t="s">
        <v>13</v>
      </c>
      <c r="G159" t="s">
        <v>14</v>
      </c>
      <c r="H159">
        <v>199</v>
      </c>
      <c r="I159">
        <v>4</v>
      </c>
      <c r="J159">
        <v>796</v>
      </c>
    </row>
    <row r="160" spans="1:10" x14ac:dyDescent="0.35">
      <c r="A160" s="3" t="s">
        <v>205</v>
      </c>
      <c r="B160" s="4">
        <v>43147</v>
      </c>
      <c r="C160">
        <v>20</v>
      </c>
      <c r="D160" t="s">
        <v>40</v>
      </c>
      <c r="E160" t="s">
        <v>27</v>
      </c>
      <c r="F160" t="s">
        <v>28</v>
      </c>
      <c r="G160" t="s">
        <v>24</v>
      </c>
      <c r="H160">
        <v>159</v>
      </c>
      <c r="I160">
        <v>6</v>
      </c>
      <c r="J160">
        <v>954</v>
      </c>
    </row>
    <row r="161" spans="1:10" x14ac:dyDescent="0.35">
      <c r="A161" s="3" t="s">
        <v>206</v>
      </c>
      <c r="B161" s="4">
        <v>43147</v>
      </c>
      <c r="C161">
        <v>1</v>
      </c>
      <c r="D161" t="s">
        <v>16</v>
      </c>
      <c r="E161" t="s">
        <v>17</v>
      </c>
      <c r="F161" t="s">
        <v>18</v>
      </c>
      <c r="G161" t="s">
        <v>14</v>
      </c>
      <c r="H161">
        <v>199</v>
      </c>
      <c r="I161">
        <v>9</v>
      </c>
      <c r="J161">
        <v>1791</v>
      </c>
    </row>
    <row r="162" spans="1:10" x14ac:dyDescent="0.35">
      <c r="A162" s="3" t="s">
        <v>207</v>
      </c>
      <c r="B162" s="4">
        <v>43147</v>
      </c>
      <c r="C162">
        <v>8</v>
      </c>
      <c r="D162" t="s">
        <v>45</v>
      </c>
      <c r="E162" t="s">
        <v>46</v>
      </c>
      <c r="F162" t="s">
        <v>23</v>
      </c>
      <c r="G162" t="s">
        <v>14</v>
      </c>
      <c r="H162">
        <v>199</v>
      </c>
      <c r="I162">
        <v>2</v>
      </c>
      <c r="J162">
        <v>398</v>
      </c>
    </row>
    <row r="163" spans="1:10" x14ac:dyDescent="0.35">
      <c r="A163" s="3" t="s">
        <v>208</v>
      </c>
      <c r="B163" s="4">
        <v>43147</v>
      </c>
      <c r="C163">
        <v>15</v>
      </c>
      <c r="D163" t="s">
        <v>118</v>
      </c>
      <c r="E163" t="s">
        <v>63</v>
      </c>
      <c r="F163" t="s">
        <v>13</v>
      </c>
      <c r="G163" t="s">
        <v>31</v>
      </c>
      <c r="H163">
        <v>69</v>
      </c>
      <c r="I163">
        <v>5</v>
      </c>
      <c r="J163">
        <v>345</v>
      </c>
    </row>
    <row r="164" spans="1:10" x14ac:dyDescent="0.35">
      <c r="A164" s="3" t="s">
        <v>209</v>
      </c>
      <c r="B164" s="4">
        <v>43147</v>
      </c>
      <c r="C164">
        <v>19</v>
      </c>
      <c r="D164" t="s">
        <v>56</v>
      </c>
      <c r="E164" t="s">
        <v>27</v>
      </c>
      <c r="F164" t="s">
        <v>28</v>
      </c>
      <c r="G164" t="s">
        <v>19</v>
      </c>
      <c r="H164">
        <v>289</v>
      </c>
      <c r="I164">
        <v>7</v>
      </c>
      <c r="J164">
        <v>2023</v>
      </c>
    </row>
    <row r="165" spans="1:10" x14ac:dyDescent="0.35">
      <c r="A165" s="3" t="s">
        <v>210</v>
      </c>
      <c r="B165" s="4">
        <v>43148</v>
      </c>
      <c r="C165">
        <v>13</v>
      </c>
      <c r="D165" t="s">
        <v>33</v>
      </c>
      <c r="E165" t="s">
        <v>63</v>
      </c>
      <c r="F165" t="s">
        <v>13</v>
      </c>
      <c r="G165" t="s">
        <v>31</v>
      </c>
      <c r="H165">
        <v>69</v>
      </c>
      <c r="I165">
        <v>1</v>
      </c>
      <c r="J165">
        <v>69</v>
      </c>
    </row>
    <row r="166" spans="1:10" x14ac:dyDescent="0.35">
      <c r="A166" s="3" t="s">
        <v>211</v>
      </c>
      <c r="B166" s="4">
        <v>43148</v>
      </c>
      <c r="C166">
        <v>4</v>
      </c>
      <c r="D166" t="s">
        <v>51</v>
      </c>
      <c r="E166" t="s">
        <v>17</v>
      </c>
      <c r="F166" t="s">
        <v>18</v>
      </c>
      <c r="G166" t="s">
        <v>24</v>
      </c>
      <c r="H166">
        <v>159</v>
      </c>
      <c r="I166">
        <v>1</v>
      </c>
      <c r="J166">
        <v>159</v>
      </c>
    </row>
    <row r="167" spans="1:10" x14ac:dyDescent="0.35">
      <c r="A167" s="3" t="s">
        <v>212</v>
      </c>
      <c r="B167" s="4">
        <v>43149</v>
      </c>
      <c r="C167">
        <v>15</v>
      </c>
      <c r="D167" t="s">
        <v>118</v>
      </c>
      <c r="E167" t="s">
        <v>12</v>
      </c>
      <c r="F167" t="s">
        <v>13</v>
      </c>
      <c r="G167" t="s">
        <v>31</v>
      </c>
      <c r="H167">
        <v>69</v>
      </c>
      <c r="I167">
        <v>0</v>
      </c>
      <c r="J167">
        <v>0</v>
      </c>
    </row>
    <row r="168" spans="1:10" x14ac:dyDescent="0.35">
      <c r="A168" s="3" t="s">
        <v>213</v>
      </c>
      <c r="B168" s="4">
        <v>43149</v>
      </c>
      <c r="C168">
        <v>12</v>
      </c>
      <c r="D168" t="s">
        <v>66</v>
      </c>
      <c r="E168" t="s">
        <v>63</v>
      </c>
      <c r="F168" t="s">
        <v>13</v>
      </c>
      <c r="G168" t="s">
        <v>31</v>
      </c>
      <c r="H168">
        <v>69</v>
      </c>
      <c r="I168">
        <v>1</v>
      </c>
      <c r="J168">
        <v>69</v>
      </c>
    </row>
    <row r="169" spans="1:10" x14ac:dyDescent="0.35">
      <c r="A169" s="3" t="s">
        <v>214</v>
      </c>
      <c r="B169" s="4">
        <v>43149</v>
      </c>
      <c r="C169">
        <v>7</v>
      </c>
      <c r="D169" t="s">
        <v>88</v>
      </c>
      <c r="E169" t="s">
        <v>22</v>
      </c>
      <c r="F169" t="s">
        <v>23</v>
      </c>
      <c r="G169" t="s">
        <v>24</v>
      </c>
      <c r="H169">
        <v>159</v>
      </c>
      <c r="I169">
        <v>2</v>
      </c>
      <c r="J169">
        <v>318</v>
      </c>
    </row>
    <row r="170" spans="1:10" x14ac:dyDescent="0.35">
      <c r="A170" s="3" t="s">
        <v>215</v>
      </c>
      <c r="B170" s="4">
        <v>43149</v>
      </c>
      <c r="C170">
        <v>10</v>
      </c>
      <c r="D170" t="s">
        <v>58</v>
      </c>
      <c r="E170" t="s">
        <v>46</v>
      </c>
      <c r="F170" t="s">
        <v>23</v>
      </c>
      <c r="G170" t="s">
        <v>31</v>
      </c>
      <c r="H170">
        <v>69</v>
      </c>
      <c r="I170">
        <v>4</v>
      </c>
      <c r="J170">
        <v>276</v>
      </c>
    </row>
    <row r="171" spans="1:10" x14ac:dyDescent="0.35">
      <c r="A171" s="3" t="s">
        <v>216</v>
      </c>
      <c r="B171" s="4">
        <v>43149</v>
      </c>
      <c r="C171">
        <v>6</v>
      </c>
      <c r="D171" t="s">
        <v>48</v>
      </c>
      <c r="E171" t="s">
        <v>46</v>
      </c>
      <c r="F171" t="s">
        <v>23</v>
      </c>
      <c r="G171" t="s">
        <v>31</v>
      </c>
      <c r="H171">
        <v>69</v>
      </c>
      <c r="I171">
        <v>3</v>
      </c>
      <c r="J171">
        <v>207</v>
      </c>
    </row>
    <row r="172" spans="1:10" x14ac:dyDescent="0.35">
      <c r="A172" s="3" t="s">
        <v>217</v>
      </c>
      <c r="B172" s="4">
        <v>43150</v>
      </c>
      <c r="C172">
        <v>8</v>
      </c>
      <c r="D172" t="s">
        <v>45</v>
      </c>
      <c r="E172" t="s">
        <v>46</v>
      </c>
      <c r="F172" t="s">
        <v>23</v>
      </c>
      <c r="G172" t="s">
        <v>41</v>
      </c>
      <c r="H172">
        <v>399</v>
      </c>
      <c r="I172">
        <v>6</v>
      </c>
      <c r="J172">
        <v>2394</v>
      </c>
    </row>
    <row r="173" spans="1:10" x14ac:dyDescent="0.35">
      <c r="A173" s="3" t="s">
        <v>218</v>
      </c>
      <c r="B173" s="4">
        <v>43150</v>
      </c>
      <c r="C173">
        <v>11</v>
      </c>
      <c r="D173" t="s">
        <v>11</v>
      </c>
      <c r="E173" t="s">
        <v>12</v>
      </c>
      <c r="F173" t="s">
        <v>13</v>
      </c>
      <c r="G173" t="s">
        <v>31</v>
      </c>
      <c r="H173">
        <v>69</v>
      </c>
      <c r="I173">
        <v>5</v>
      </c>
      <c r="J173">
        <v>345</v>
      </c>
    </row>
    <row r="174" spans="1:10" x14ac:dyDescent="0.35">
      <c r="A174" s="3" t="s">
        <v>219</v>
      </c>
      <c r="B174" s="4">
        <v>43150</v>
      </c>
      <c r="C174">
        <v>2</v>
      </c>
      <c r="D174" t="s">
        <v>106</v>
      </c>
      <c r="E174" t="s">
        <v>68</v>
      </c>
      <c r="F174" t="s">
        <v>18</v>
      </c>
      <c r="G174" t="s">
        <v>41</v>
      </c>
      <c r="H174">
        <v>399</v>
      </c>
      <c r="I174">
        <v>1</v>
      </c>
      <c r="J174">
        <v>399</v>
      </c>
    </row>
    <row r="175" spans="1:10" x14ac:dyDescent="0.35">
      <c r="A175" s="3" t="s">
        <v>220</v>
      </c>
      <c r="B175" s="4">
        <v>43150</v>
      </c>
      <c r="C175">
        <v>6</v>
      </c>
      <c r="D175" t="s">
        <v>48</v>
      </c>
      <c r="E175" t="s">
        <v>46</v>
      </c>
      <c r="F175" t="s">
        <v>23</v>
      </c>
      <c r="G175" t="s">
        <v>41</v>
      </c>
      <c r="H175">
        <v>399</v>
      </c>
      <c r="I175">
        <v>6</v>
      </c>
      <c r="J175">
        <v>2394</v>
      </c>
    </row>
    <row r="176" spans="1:10" x14ac:dyDescent="0.35">
      <c r="A176" s="3" t="s">
        <v>221</v>
      </c>
      <c r="B176" s="4">
        <v>43151</v>
      </c>
      <c r="C176">
        <v>11</v>
      </c>
      <c r="D176" t="s">
        <v>11</v>
      </c>
      <c r="E176" t="s">
        <v>12</v>
      </c>
      <c r="F176" t="s">
        <v>13</v>
      </c>
      <c r="G176" t="s">
        <v>19</v>
      </c>
      <c r="H176">
        <v>289</v>
      </c>
      <c r="I176">
        <v>5</v>
      </c>
      <c r="J176">
        <v>1445</v>
      </c>
    </row>
    <row r="177" spans="1:10" x14ac:dyDescent="0.35">
      <c r="A177" s="3" t="s">
        <v>222</v>
      </c>
      <c r="B177" s="4">
        <v>43152</v>
      </c>
      <c r="C177">
        <v>13</v>
      </c>
      <c r="D177" t="s">
        <v>33</v>
      </c>
      <c r="E177" t="s">
        <v>63</v>
      </c>
      <c r="F177" t="s">
        <v>13</v>
      </c>
      <c r="G177" t="s">
        <v>14</v>
      </c>
      <c r="H177">
        <v>199</v>
      </c>
      <c r="I177">
        <v>6</v>
      </c>
      <c r="J177">
        <v>1194</v>
      </c>
    </row>
    <row r="178" spans="1:10" x14ac:dyDescent="0.35">
      <c r="A178" s="3" t="s">
        <v>223</v>
      </c>
      <c r="B178" s="4">
        <v>43152</v>
      </c>
      <c r="C178">
        <v>8</v>
      </c>
      <c r="D178" t="s">
        <v>45</v>
      </c>
      <c r="E178" t="s">
        <v>46</v>
      </c>
      <c r="F178" t="s">
        <v>23</v>
      </c>
      <c r="G178" t="s">
        <v>19</v>
      </c>
      <c r="H178">
        <v>289</v>
      </c>
      <c r="I178">
        <v>1</v>
      </c>
      <c r="J178">
        <v>289</v>
      </c>
    </row>
    <row r="179" spans="1:10" x14ac:dyDescent="0.35">
      <c r="A179" s="3" t="s">
        <v>224</v>
      </c>
      <c r="B179" s="4">
        <v>43152</v>
      </c>
      <c r="C179">
        <v>13</v>
      </c>
      <c r="D179" t="s">
        <v>33</v>
      </c>
      <c r="E179" t="s">
        <v>12</v>
      </c>
      <c r="F179" t="s">
        <v>13</v>
      </c>
      <c r="G179" t="s">
        <v>24</v>
      </c>
      <c r="H179">
        <v>159</v>
      </c>
      <c r="I179">
        <v>1</v>
      </c>
      <c r="J179">
        <v>159</v>
      </c>
    </row>
    <row r="180" spans="1:10" x14ac:dyDescent="0.35">
      <c r="A180" s="3" t="s">
        <v>225</v>
      </c>
      <c r="B180" s="4">
        <v>43152</v>
      </c>
      <c r="C180">
        <v>1</v>
      </c>
      <c r="D180" t="s">
        <v>16</v>
      </c>
      <c r="E180" t="s">
        <v>17</v>
      </c>
      <c r="F180" t="s">
        <v>18</v>
      </c>
      <c r="G180" t="s">
        <v>19</v>
      </c>
      <c r="H180">
        <v>289</v>
      </c>
      <c r="I180">
        <v>2</v>
      </c>
      <c r="J180">
        <v>578</v>
      </c>
    </row>
    <row r="181" spans="1:10" x14ac:dyDescent="0.35">
      <c r="A181" s="3" t="s">
        <v>226</v>
      </c>
      <c r="B181" s="4">
        <v>43152</v>
      </c>
      <c r="C181">
        <v>20</v>
      </c>
      <c r="D181" t="s">
        <v>40</v>
      </c>
      <c r="E181" t="s">
        <v>27</v>
      </c>
      <c r="F181" t="s">
        <v>28</v>
      </c>
      <c r="G181" t="s">
        <v>31</v>
      </c>
      <c r="H181">
        <v>69</v>
      </c>
      <c r="I181">
        <v>3</v>
      </c>
      <c r="J181">
        <v>207</v>
      </c>
    </row>
    <row r="182" spans="1:10" x14ac:dyDescent="0.35">
      <c r="A182" s="3" t="s">
        <v>227</v>
      </c>
      <c r="B182" s="4">
        <v>43152</v>
      </c>
      <c r="C182">
        <v>20</v>
      </c>
      <c r="D182" t="s">
        <v>40</v>
      </c>
      <c r="E182" t="s">
        <v>36</v>
      </c>
      <c r="F182" t="s">
        <v>28</v>
      </c>
      <c r="G182" t="s">
        <v>31</v>
      </c>
      <c r="H182">
        <v>69</v>
      </c>
      <c r="I182">
        <v>1</v>
      </c>
      <c r="J182">
        <v>69</v>
      </c>
    </row>
    <row r="183" spans="1:10" x14ac:dyDescent="0.35">
      <c r="A183" s="3" t="s">
        <v>228</v>
      </c>
      <c r="B183" s="4">
        <v>43152</v>
      </c>
      <c r="C183">
        <v>1</v>
      </c>
      <c r="D183" t="s">
        <v>16</v>
      </c>
      <c r="E183" t="s">
        <v>17</v>
      </c>
      <c r="F183" t="s">
        <v>18</v>
      </c>
      <c r="G183" t="s">
        <v>24</v>
      </c>
      <c r="H183">
        <v>159</v>
      </c>
      <c r="I183">
        <v>2</v>
      </c>
      <c r="J183">
        <v>318</v>
      </c>
    </row>
    <row r="184" spans="1:10" x14ac:dyDescent="0.35">
      <c r="A184" s="3" t="s">
        <v>229</v>
      </c>
      <c r="B184" s="4">
        <v>43153</v>
      </c>
      <c r="C184">
        <v>10</v>
      </c>
      <c r="D184" t="s">
        <v>58</v>
      </c>
      <c r="E184" t="s">
        <v>22</v>
      </c>
      <c r="F184" t="s">
        <v>23</v>
      </c>
      <c r="G184" t="s">
        <v>14</v>
      </c>
      <c r="H184">
        <v>199</v>
      </c>
      <c r="I184">
        <v>2</v>
      </c>
      <c r="J184">
        <v>398</v>
      </c>
    </row>
    <row r="185" spans="1:10" x14ac:dyDescent="0.35">
      <c r="A185" s="3" t="s">
        <v>230</v>
      </c>
      <c r="B185" s="4">
        <v>43154</v>
      </c>
      <c r="C185">
        <v>12</v>
      </c>
      <c r="D185" t="s">
        <v>66</v>
      </c>
      <c r="E185" t="s">
        <v>63</v>
      </c>
      <c r="F185" t="s">
        <v>13</v>
      </c>
      <c r="G185" t="s">
        <v>24</v>
      </c>
      <c r="H185">
        <v>159</v>
      </c>
      <c r="I185">
        <v>7</v>
      </c>
      <c r="J185">
        <v>1113</v>
      </c>
    </row>
    <row r="186" spans="1:10" x14ac:dyDescent="0.35">
      <c r="A186" s="3" t="s">
        <v>231</v>
      </c>
      <c r="B186" s="4">
        <v>43154</v>
      </c>
      <c r="C186">
        <v>4</v>
      </c>
      <c r="D186" t="s">
        <v>51</v>
      </c>
      <c r="E186" t="s">
        <v>68</v>
      </c>
      <c r="F186" t="s">
        <v>18</v>
      </c>
      <c r="G186" t="s">
        <v>41</v>
      </c>
      <c r="H186">
        <v>399</v>
      </c>
      <c r="I186">
        <v>5</v>
      </c>
      <c r="J186">
        <v>1995</v>
      </c>
    </row>
    <row r="187" spans="1:10" x14ac:dyDescent="0.35">
      <c r="A187" s="3" t="s">
        <v>232</v>
      </c>
      <c r="B187" s="4">
        <v>43154</v>
      </c>
      <c r="C187">
        <v>5</v>
      </c>
      <c r="D187" t="s">
        <v>60</v>
      </c>
      <c r="E187" t="s">
        <v>68</v>
      </c>
      <c r="F187" t="s">
        <v>18</v>
      </c>
      <c r="G187" t="s">
        <v>19</v>
      </c>
      <c r="H187">
        <v>289</v>
      </c>
      <c r="I187">
        <v>4</v>
      </c>
      <c r="J187">
        <v>1156</v>
      </c>
    </row>
    <row r="188" spans="1:10" x14ac:dyDescent="0.35">
      <c r="A188" s="3" t="s">
        <v>233</v>
      </c>
      <c r="B188" s="4">
        <v>43155</v>
      </c>
      <c r="C188">
        <v>17</v>
      </c>
      <c r="D188" t="s">
        <v>35</v>
      </c>
      <c r="E188" t="s">
        <v>27</v>
      </c>
      <c r="F188" t="s">
        <v>28</v>
      </c>
      <c r="G188" t="s">
        <v>41</v>
      </c>
      <c r="H188">
        <v>399</v>
      </c>
      <c r="I188">
        <v>9</v>
      </c>
      <c r="J188">
        <v>3591</v>
      </c>
    </row>
    <row r="189" spans="1:10" x14ac:dyDescent="0.35">
      <c r="A189" s="3" t="s">
        <v>234</v>
      </c>
      <c r="B189" s="4">
        <v>43155</v>
      </c>
      <c r="C189">
        <v>17</v>
      </c>
      <c r="D189" t="s">
        <v>35</v>
      </c>
      <c r="E189" t="s">
        <v>36</v>
      </c>
      <c r="F189" t="s">
        <v>28</v>
      </c>
      <c r="G189" t="s">
        <v>14</v>
      </c>
      <c r="H189">
        <v>199</v>
      </c>
      <c r="I189">
        <v>6</v>
      </c>
      <c r="J189">
        <v>1194</v>
      </c>
    </row>
    <row r="190" spans="1:10" x14ac:dyDescent="0.35">
      <c r="A190" s="3" t="s">
        <v>235</v>
      </c>
      <c r="B190" s="4">
        <v>43156</v>
      </c>
      <c r="C190">
        <v>20</v>
      </c>
      <c r="D190" t="s">
        <v>40</v>
      </c>
      <c r="E190" t="s">
        <v>27</v>
      </c>
      <c r="F190" t="s">
        <v>28</v>
      </c>
      <c r="G190" t="s">
        <v>41</v>
      </c>
      <c r="H190">
        <v>399</v>
      </c>
      <c r="I190">
        <v>8</v>
      </c>
      <c r="J190">
        <v>3192</v>
      </c>
    </row>
    <row r="191" spans="1:10" x14ac:dyDescent="0.35">
      <c r="A191" s="3" t="s">
        <v>236</v>
      </c>
      <c r="B191" s="4">
        <v>43156</v>
      </c>
      <c r="C191">
        <v>5</v>
      </c>
      <c r="D191" t="s">
        <v>60</v>
      </c>
      <c r="E191" t="s">
        <v>17</v>
      </c>
      <c r="F191" t="s">
        <v>18</v>
      </c>
      <c r="G191" t="s">
        <v>14</v>
      </c>
      <c r="H191">
        <v>199</v>
      </c>
      <c r="I191">
        <v>5</v>
      </c>
      <c r="J191">
        <v>995</v>
      </c>
    </row>
    <row r="192" spans="1:10" x14ac:dyDescent="0.35">
      <c r="A192" s="3" t="s">
        <v>237</v>
      </c>
      <c r="B192" s="4">
        <v>43156</v>
      </c>
      <c r="C192">
        <v>11</v>
      </c>
      <c r="D192" t="s">
        <v>11</v>
      </c>
      <c r="E192" t="s">
        <v>12</v>
      </c>
      <c r="F192" t="s">
        <v>13</v>
      </c>
      <c r="G192" t="s">
        <v>24</v>
      </c>
      <c r="H192">
        <v>159</v>
      </c>
      <c r="I192">
        <v>4</v>
      </c>
      <c r="J192">
        <v>636</v>
      </c>
    </row>
    <row r="193" spans="1:10" x14ac:dyDescent="0.35">
      <c r="A193" s="3" t="s">
        <v>238</v>
      </c>
      <c r="B193" s="4">
        <v>43157</v>
      </c>
      <c r="C193">
        <v>12</v>
      </c>
      <c r="D193" t="s">
        <v>66</v>
      </c>
      <c r="E193" t="s">
        <v>63</v>
      </c>
      <c r="F193" t="s">
        <v>13</v>
      </c>
      <c r="G193" t="s">
        <v>41</v>
      </c>
      <c r="H193">
        <v>399</v>
      </c>
      <c r="I193">
        <v>0</v>
      </c>
      <c r="J193">
        <v>0</v>
      </c>
    </row>
    <row r="194" spans="1:10" x14ac:dyDescent="0.35">
      <c r="A194" s="3" t="s">
        <v>239</v>
      </c>
      <c r="B194" s="4">
        <v>43158</v>
      </c>
      <c r="C194">
        <v>9</v>
      </c>
      <c r="D194" t="s">
        <v>21</v>
      </c>
      <c r="E194" t="s">
        <v>46</v>
      </c>
      <c r="F194" t="s">
        <v>23</v>
      </c>
      <c r="G194" t="s">
        <v>24</v>
      </c>
      <c r="H194">
        <v>159</v>
      </c>
      <c r="I194">
        <v>1</v>
      </c>
      <c r="J194">
        <v>159</v>
      </c>
    </row>
    <row r="195" spans="1:10" x14ac:dyDescent="0.35">
      <c r="A195" s="3" t="s">
        <v>240</v>
      </c>
      <c r="B195" s="4">
        <v>43158</v>
      </c>
      <c r="C195">
        <v>4</v>
      </c>
      <c r="D195" t="s">
        <v>51</v>
      </c>
      <c r="E195" t="s">
        <v>17</v>
      </c>
      <c r="F195" t="s">
        <v>18</v>
      </c>
      <c r="G195" t="s">
        <v>14</v>
      </c>
      <c r="H195">
        <v>199</v>
      </c>
      <c r="I195">
        <v>0</v>
      </c>
      <c r="J195">
        <v>0</v>
      </c>
    </row>
    <row r="196" spans="1:10" x14ac:dyDescent="0.35">
      <c r="A196" s="3" t="s">
        <v>241</v>
      </c>
      <c r="B196" s="4">
        <v>43158</v>
      </c>
      <c r="C196">
        <v>15</v>
      </c>
      <c r="D196" t="s">
        <v>118</v>
      </c>
      <c r="E196" t="s">
        <v>63</v>
      </c>
      <c r="F196" t="s">
        <v>13</v>
      </c>
      <c r="G196" t="s">
        <v>24</v>
      </c>
      <c r="H196">
        <v>159</v>
      </c>
      <c r="I196">
        <v>8</v>
      </c>
      <c r="J196">
        <v>1272</v>
      </c>
    </row>
    <row r="197" spans="1:10" x14ac:dyDescent="0.35">
      <c r="A197" s="3" t="s">
        <v>242</v>
      </c>
      <c r="B197" s="4">
        <v>43159</v>
      </c>
      <c r="C197">
        <v>6</v>
      </c>
      <c r="D197" t="s">
        <v>48</v>
      </c>
      <c r="E197" t="s">
        <v>46</v>
      </c>
      <c r="F197" t="s">
        <v>23</v>
      </c>
      <c r="G197" t="s">
        <v>19</v>
      </c>
      <c r="H197">
        <v>289</v>
      </c>
      <c r="I197">
        <v>9</v>
      </c>
      <c r="J197">
        <v>2601</v>
      </c>
    </row>
    <row r="198" spans="1:10" x14ac:dyDescent="0.35">
      <c r="A198" s="3" t="s">
        <v>243</v>
      </c>
      <c r="B198" s="4">
        <v>43160</v>
      </c>
      <c r="C198">
        <v>18</v>
      </c>
      <c r="D198" t="s">
        <v>26</v>
      </c>
      <c r="E198" t="s">
        <v>36</v>
      </c>
      <c r="F198" t="s">
        <v>28</v>
      </c>
      <c r="G198" t="s">
        <v>31</v>
      </c>
      <c r="H198">
        <v>69</v>
      </c>
      <c r="I198">
        <v>8</v>
      </c>
      <c r="J198">
        <v>552</v>
      </c>
    </row>
    <row r="199" spans="1:10" x14ac:dyDescent="0.35">
      <c r="A199" s="3" t="s">
        <v>244</v>
      </c>
      <c r="B199" s="4">
        <v>43160</v>
      </c>
      <c r="C199">
        <v>18</v>
      </c>
      <c r="D199" t="s">
        <v>26</v>
      </c>
      <c r="E199" t="s">
        <v>27</v>
      </c>
      <c r="F199" t="s">
        <v>28</v>
      </c>
      <c r="G199" t="s">
        <v>24</v>
      </c>
      <c r="H199">
        <v>159</v>
      </c>
      <c r="I199">
        <v>6</v>
      </c>
      <c r="J199">
        <v>954</v>
      </c>
    </row>
    <row r="200" spans="1:10" x14ac:dyDescent="0.35">
      <c r="A200" s="3" t="s">
        <v>245</v>
      </c>
      <c r="B200" s="4">
        <v>43161</v>
      </c>
      <c r="C200">
        <v>17</v>
      </c>
      <c r="D200" t="s">
        <v>35</v>
      </c>
      <c r="E200" t="s">
        <v>36</v>
      </c>
      <c r="F200" t="s">
        <v>28</v>
      </c>
      <c r="G200" t="s">
        <v>24</v>
      </c>
      <c r="H200">
        <v>159</v>
      </c>
      <c r="I200">
        <v>4</v>
      </c>
      <c r="J200">
        <v>636</v>
      </c>
    </row>
    <row r="201" spans="1:10" x14ac:dyDescent="0.35">
      <c r="A201" s="3" t="s">
        <v>246</v>
      </c>
      <c r="B201" s="4">
        <v>43162</v>
      </c>
      <c r="C201">
        <v>12</v>
      </c>
      <c r="D201" t="s">
        <v>66</v>
      </c>
      <c r="E201" t="s">
        <v>63</v>
      </c>
      <c r="F201" t="s">
        <v>13</v>
      </c>
      <c r="G201" t="s">
        <v>14</v>
      </c>
      <c r="H201">
        <v>199</v>
      </c>
      <c r="I201">
        <v>4</v>
      </c>
      <c r="J201">
        <v>796</v>
      </c>
    </row>
    <row r="202" spans="1:10" x14ac:dyDescent="0.35">
      <c r="A202" s="3" t="s">
        <v>247</v>
      </c>
      <c r="B202" s="4">
        <v>43163</v>
      </c>
      <c r="C202">
        <v>18</v>
      </c>
      <c r="D202" t="s">
        <v>26</v>
      </c>
      <c r="E202" t="s">
        <v>27</v>
      </c>
      <c r="F202" t="s">
        <v>28</v>
      </c>
      <c r="G202" t="s">
        <v>19</v>
      </c>
      <c r="H202">
        <v>289</v>
      </c>
      <c r="I202">
        <v>5</v>
      </c>
      <c r="J202">
        <v>1445</v>
      </c>
    </row>
    <row r="203" spans="1:10" x14ac:dyDescent="0.35">
      <c r="A203" s="3" t="s">
        <v>248</v>
      </c>
      <c r="B203" s="4">
        <v>43164</v>
      </c>
      <c r="C203">
        <v>9</v>
      </c>
      <c r="D203" t="s">
        <v>21</v>
      </c>
      <c r="E203" t="s">
        <v>22</v>
      </c>
      <c r="F203" t="s">
        <v>23</v>
      </c>
      <c r="G203" t="s">
        <v>14</v>
      </c>
      <c r="H203">
        <v>199</v>
      </c>
      <c r="I203">
        <v>0</v>
      </c>
      <c r="J203">
        <v>0</v>
      </c>
    </row>
    <row r="204" spans="1:10" x14ac:dyDescent="0.35">
      <c r="A204" s="3" t="s">
        <v>249</v>
      </c>
      <c r="B204" s="4">
        <v>43165</v>
      </c>
      <c r="C204">
        <v>12</v>
      </c>
      <c r="D204" t="s">
        <v>66</v>
      </c>
      <c r="E204" t="s">
        <v>12</v>
      </c>
      <c r="F204" t="s">
        <v>13</v>
      </c>
      <c r="G204" t="s">
        <v>19</v>
      </c>
      <c r="H204">
        <v>289</v>
      </c>
      <c r="I204">
        <v>7</v>
      </c>
      <c r="J204">
        <v>2023</v>
      </c>
    </row>
    <row r="205" spans="1:10" x14ac:dyDescent="0.35">
      <c r="A205" s="3" t="s">
        <v>250</v>
      </c>
      <c r="B205" s="4">
        <v>43166</v>
      </c>
      <c r="C205">
        <v>2</v>
      </c>
      <c r="D205" t="s">
        <v>106</v>
      </c>
      <c r="E205" t="s">
        <v>17</v>
      </c>
      <c r="F205" t="s">
        <v>18</v>
      </c>
      <c r="G205" t="s">
        <v>14</v>
      </c>
      <c r="H205">
        <v>199</v>
      </c>
      <c r="I205">
        <v>2</v>
      </c>
      <c r="J205">
        <v>398</v>
      </c>
    </row>
    <row r="206" spans="1:10" x14ac:dyDescent="0.35">
      <c r="A206" s="3" t="s">
        <v>251</v>
      </c>
      <c r="B206" s="4">
        <v>43167</v>
      </c>
      <c r="C206">
        <v>19</v>
      </c>
      <c r="D206" t="s">
        <v>56</v>
      </c>
      <c r="E206" t="s">
        <v>36</v>
      </c>
      <c r="F206" t="s">
        <v>28</v>
      </c>
      <c r="G206" t="s">
        <v>14</v>
      </c>
      <c r="H206">
        <v>199</v>
      </c>
      <c r="I206">
        <v>5</v>
      </c>
      <c r="J206">
        <v>995</v>
      </c>
    </row>
    <row r="207" spans="1:10" x14ac:dyDescent="0.35">
      <c r="A207" s="3" t="s">
        <v>252</v>
      </c>
      <c r="B207" s="4">
        <v>43167</v>
      </c>
      <c r="C207">
        <v>5</v>
      </c>
      <c r="D207" t="s">
        <v>60</v>
      </c>
      <c r="E207" t="s">
        <v>68</v>
      </c>
      <c r="F207" t="s">
        <v>18</v>
      </c>
      <c r="G207" t="s">
        <v>41</v>
      </c>
      <c r="H207">
        <v>399</v>
      </c>
      <c r="I207">
        <v>6</v>
      </c>
      <c r="J207">
        <v>2394</v>
      </c>
    </row>
    <row r="208" spans="1:10" x14ac:dyDescent="0.35">
      <c r="A208" s="3" t="s">
        <v>253</v>
      </c>
      <c r="B208" s="4">
        <v>43167</v>
      </c>
      <c r="C208">
        <v>18</v>
      </c>
      <c r="D208" t="s">
        <v>26</v>
      </c>
      <c r="E208" t="s">
        <v>27</v>
      </c>
      <c r="F208" t="s">
        <v>28</v>
      </c>
      <c r="G208" t="s">
        <v>14</v>
      </c>
      <c r="H208">
        <v>199</v>
      </c>
      <c r="I208">
        <v>6</v>
      </c>
      <c r="J208">
        <v>1194</v>
      </c>
    </row>
    <row r="209" spans="1:10" x14ac:dyDescent="0.35">
      <c r="A209" s="3" t="s">
        <v>254</v>
      </c>
      <c r="B209" s="4">
        <v>43167</v>
      </c>
      <c r="C209">
        <v>6</v>
      </c>
      <c r="D209" t="s">
        <v>48</v>
      </c>
      <c r="E209" t="s">
        <v>22</v>
      </c>
      <c r="F209" t="s">
        <v>23</v>
      </c>
      <c r="G209" t="s">
        <v>14</v>
      </c>
      <c r="H209">
        <v>199</v>
      </c>
      <c r="I209">
        <v>9</v>
      </c>
      <c r="J209">
        <v>1791</v>
      </c>
    </row>
    <row r="210" spans="1:10" x14ac:dyDescent="0.35">
      <c r="A210" s="3" t="s">
        <v>255</v>
      </c>
      <c r="B210" s="4">
        <v>43167</v>
      </c>
      <c r="C210">
        <v>16</v>
      </c>
      <c r="D210" t="s">
        <v>30</v>
      </c>
      <c r="E210" t="s">
        <v>36</v>
      </c>
      <c r="F210" t="s">
        <v>28</v>
      </c>
      <c r="G210" t="s">
        <v>24</v>
      </c>
      <c r="H210">
        <v>159</v>
      </c>
      <c r="I210">
        <v>3</v>
      </c>
      <c r="J210">
        <v>477</v>
      </c>
    </row>
    <row r="211" spans="1:10" x14ac:dyDescent="0.35">
      <c r="A211" s="3" t="s">
        <v>256</v>
      </c>
      <c r="B211" s="4">
        <v>43167</v>
      </c>
      <c r="C211">
        <v>14</v>
      </c>
      <c r="D211" t="s">
        <v>38</v>
      </c>
      <c r="E211" t="s">
        <v>12</v>
      </c>
      <c r="F211" t="s">
        <v>13</v>
      </c>
      <c r="G211" t="s">
        <v>41</v>
      </c>
      <c r="H211">
        <v>399</v>
      </c>
      <c r="I211">
        <v>8</v>
      </c>
      <c r="J211">
        <v>3192</v>
      </c>
    </row>
    <row r="212" spans="1:10" x14ac:dyDescent="0.35">
      <c r="A212" s="3" t="s">
        <v>257</v>
      </c>
      <c r="B212" s="4">
        <v>43167</v>
      </c>
      <c r="C212">
        <v>4</v>
      </c>
      <c r="D212" t="s">
        <v>51</v>
      </c>
      <c r="E212" t="s">
        <v>68</v>
      </c>
      <c r="F212" t="s">
        <v>18</v>
      </c>
      <c r="G212" t="s">
        <v>31</v>
      </c>
      <c r="H212">
        <v>69</v>
      </c>
      <c r="I212">
        <v>4</v>
      </c>
      <c r="J212">
        <v>276</v>
      </c>
    </row>
    <row r="213" spans="1:10" x14ac:dyDescent="0.35">
      <c r="A213" s="3" t="s">
        <v>258</v>
      </c>
      <c r="B213" s="4">
        <v>43167</v>
      </c>
      <c r="C213">
        <v>2</v>
      </c>
      <c r="D213" t="s">
        <v>106</v>
      </c>
      <c r="E213" t="s">
        <v>17</v>
      </c>
      <c r="F213" t="s">
        <v>18</v>
      </c>
      <c r="G213" t="s">
        <v>14</v>
      </c>
      <c r="H213">
        <v>199</v>
      </c>
      <c r="I213">
        <v>0</v>
      </c>
      <c r="J213">
        <v>0</v>
      </c>
    </row>
    <row r="214" spans="1:10" x14ac:dyDescent="0.35">
      <c r="A214" s="3" t="s">
        <v>259</v>
      </c>
      <c r="B214" s="4">
        <v>43168</v>
      </c>
      <c r="C214">
        <v>1</v>
      </c>
      <c r="D214" t="s">
        <v>16</v>
      </c>
      <c r="E214" t="s">
        <v>68</v>
      </c>
      <c r="F214" t="s">
        <v>18</v>
      </c>
      <c r="G214" t="s">
        <v>24</v>
      </c>
      <c r="H214">
        <v>159</v>
      </c>
      <c r="I214">
        <v>2</v>
      </c>
      <c r="J214">
        <v>318</v>
      </c>
    </row>
    <row r="215" spans="1:10" x14ac:dyDescent="0.35">
      <c r="A215" s="3" t="s">
        <v>260</v>
      </c>
      <c r="B215" s="4">
        <v>43169</v>
      </c>
      <c r="C215">
        <v>5</v>
      </c>
      <c r="D215" t="s">
        <v>60</v>
      </c>
      <c r="E215" t="s">
        <v>68</v>
      </c>
      <c r="F215" t="s">
        <v>18</v>
      </c>
      <c r="G215" t="s">
        <v>31</v>
      </c>
      <c r="H215">
        <v>69</v>
      </c>
      <c r="I215">
        <v>6</v>
      </c>
      <c r="J215">
        <v>414</v>
      </c>
    </row>
    <row r="216" spans="1:10" x14ac:dyDescent="0.35">
      <c r="A216" s="3" t="s">
        <v>261</v>
      </c>
      <c r="B216" s="4">
        <v>43170</v>
      </c>
      <c r="C216">
        <v>3</v>
      </c>
      <c r="D216" t="s">
        <v>43</v>
      </c>
      <c r="E216" t="s">
        <v>17</v>
      </c>
      <c r="F216" t="s">
        <v>18</v>
      </c>
      <c r="G216" t="s">
        <v>14</v>
      </c>
      <c r="H216">
        <v>199</v>
      </c>
      <c r="I216">
        <v>3</v>
      </c>
      <c r="J216">
        <v>597</v>
      </c>
    </row>
    <row r="217" spans="1:10" x14ac:dyDescent="0.35">
      <c r="A217" s="3" t="s">
        <v>262</v>
      </c>
      <c r="B217" s="4">
        <v>43170</v>
      </c>
      <c r="C217">
        <v>18</v>
      </c>
      <c r="D217" t="s">
        <v>26</v>
      </c>
      <c r="E217" t="s">
        <v>27</v>
      </c>
      <c r="F217" t="s">
        <v>28</v>
      </c>
      <c r="G217" t="s">
        <v>31</v>
      </c>
      <c r="H217">
        <v>69</v>
      </c>
      <c r="I217">
        <v>9</v>
      </c>
      <c r="J217">
        <v>621</v>
      </c>
    </row>
    <row r="218" spans="1:10" x14ac:dyDescent="0.35">
      <c r="A218" s="3" t="s">
        <v>263</v>
      </c>
      <c r="B218" s="4">
        <v>43170</v>
      </c>
      <c r="C218">
        <v>12</v>
      </c>
      <c r="D218" t="s">
        <v>66</v>
      </c>
      <c r="E218" t="s">
        <v>63</v>
      </c>
      <c r="F218" t="s">
        <v>13</v>
      </c>
      <c r="G218" t="s">
        <v>19</v>
      </c>
      <c r="H218">
        <v>289</v>
      </c>
      <c r="I218">
        <v>4</v>
      </c>
      <c r="J218">
        <v>1156</v>
      </c>
    </row>
    <row r="219" spans="1:10" x14ac:dyDescent="0.35">
      <c r="A219" s="3" t="s">
        <v>264</v>
      </c>
      <c r="B219" s="4">
        <v>43170</v>
      </c>
      <c r="C219">
        <v>8</v>
      </c>
      <c r="D219" t="s">
        <v>45</v>
      </c>
      <c r="E219" t="s">
        <v>46</v>
      </c>
      <c r="F219" t="s">
        <v>23</v>
      </c>
      <c r="G219" t="s">
        <v>24</v>
      </c>
      <c r="H219">
        <v>159</v>
      </c>
      <c r="I219">
        <v>2</v>
      </c>
      <c r="J219">
        <v>318</v>
      </c>
    </row>
    <row r="220" spans="1:10" x14ac:dyDescent="0.35">
      <c r="A220" s="3" t="s">
        <v>265</v>
      </c>
      <c r="B220" s="4">
        <v>43170</v>
      </c>
      <c r="C220">
        <v>7</v>
      </c>
      <c r="D220" t="s">
        <v>88</v>
      </c>
      <c r="E220" t="s">
        <v>46</v>
      </c>
      <c r="F220" t="s">
        <v>23</v>
      </c>
      <c r="G220" t="s">
        <v>24</v>
      </c>
      <c r="H220">
        <v>159</v>
      </c>
      <c r="I220">
        <v>1</v>
      </c>
      <c r="J220">
        <v>159</v>
      </c>
    </row>
    <row r="221" spans="1:10" x14ac:dyDescent="0.35">
      <c r="A221" s="3" t="s">
        <v>266</v>
      </c>
      <c r="B221" s="4">
        <v>43170</v>
      </c>
      <c r="C221">
        <v>17</v>
      </c>
      <c r="D221" t="s">
        <v>35</v>
      </c>
      <c r="E221" t="s">
        <v>36</v>
      </c>
      <c r="F221" t="s">
        <v>28</v>
      </c>
      <c r="G221" t="s">
        <v>24</v>
      </c>
      <c r="H221">
        <v>159</v>
      </c>
      <c r="I221">
        <v>2</v>
      </c>
      <c r="J221">
        <v>318</v>
      </c>
    </row>
    <row r="222" spans="1:10" x14ac:dyDescent="0.35">
      <c r="A222" s="3" t="s">
        <v>267</v>
      </c>
      <c r="B222" s="4">
        <v>43170</v>
      </c>
      <c r="C222">
        <v>13</v>
      </c>
      <c r="D222" t="s">
        <v>33</v>
      </c>
      <c r="E222" t="s">
        <v>12</v>
      </c>
      <c r="F222" t="s">
        <v>13</v>
      </c>
      <c r="G222" t="s">
        <v>24</v>
      </c>
      <c r="H222">
        <v>159</v>
      </c>
      <c r="I222">
        <v>3</v>
      </c>
      <c r="J222">
        <v>477</v>
      </c>
    </row>
    <row r="223" spans="1:10" x14ac:dyDescent="0.35">
      <c r="A223" s="3" t="s">
        <v>268</v>
      </c>
      <c r="B223" s="4">
        <v>43170</v>
      </c>
      <c r="C223">
        <v>4</v>
      </c>
      <c r="D223" t="s">
        <v>51</v>
      </c>
      <c r="E223" t="s">
        <v>17</v>
      </c>
      <c r="F223" t="s">
        <v>18</v>
      </c>
      <c r="G223" t="s">
        <v>14</v>
      </c>
      <c r="H223">
        <v>199</v>
      </c>
      <c r="I223">
        <v>8</v>
      </c>
      <c r="J223">
        <v>1592</v>
      </c>
    </row>
    <row r="224" spans="1:10" x14ac:dyDescent="0.35">
      <c r="A224" s="3" t="s">
        <v>269</v>
      </c>
      <c r="B224" s="4">
        <v>43170</v>
      </c>
      <c r="C224">
        <v>10</v>
      </c>
      <c r="D224" t="s">
        <v>58</v>
      </c>
      <c r="E224" t="s">
        <v>46</v>
      </c>
      <c r="F224" t="s">
        <v>23</v>
      </c>
      <c r="G224" t="s">
        <v>24</v>
      </c>
      <c r="H224">
        <v>159</v>
      </c>
      <c r="I224">
        <v>8</v>
      </c>
      <c r="J224">
        <v>1272</v>
      </c>
    </row>
    <row r="225" spans="1:10" x14ac:dyDescent="0.35">
      <c r="A225" s="3" t="s">
        <v>270</v>
      </c>
      <c r="B225" s="4">
        <v>43170</v>
      </c>
      <c r="C225">
        <v>9</v>
      </c>
      <c r="D225" t="s">
        <v>21</v>
      </c>
      <c r="E225" t="s">
        <v>22</v>
      </c>
      <c r="F225" t="s">
        <v>23</v>
      </c>
      <c r="G225" t="s">
        <v>41</v>
      </c>
      <c r="H225">
        <v>399</v>
      </c>
      <c r="I225">
        <v>6</v>
      </c>
      <c r="J225">
        <v>2394</v>
      </c>
    </row>
    <row r="226" spans="1:10" x14ac:dyDescent="0.35">
      <c r="A226" s="3" t="s">
        <v>271</v>
      </c>
      <c r="B226" s="4">
        <v>43170</v>
      </c>
      <c r="C226">
        <v>2</v>
      </c>
      <c r="D226" t="s">
        <v>106</v>
      </c>
      <c r="E226" t="s">
        <v>17</v>
      </c>
      <c r="F226" t="s">
        <v>18</v>
      </c>
      <c r="G226" t="s">
        <v>41</v>
      </c>
      <c r="H226">
        <v>399</v>
      </c>
      <c r="I226">
        <v>9</v>
      </c>
      <c r="J226">
        <v>3591</v>
      </c>
    </row>
    <row r="227" spans="1:10" x14ac:dyDescent="0.35">
      <c r="A227" s="3" t="s">
        <v>272</v>
      </c>
      <c r="B227" s="4">
        <v>43171</v>
      </c>
      <c r="C227">
        <v>14</v>
      </c>
      <c r="D227" t="s">
        <v>38</v>
      </c>
      <c r="E227" t="s">
        <v>12</v>
      </c>
      <c r="F227" t="s">
        <v>13</v>
      </c>
      <c r="G227" t="s">
        <v>41</v>
      </c>
      <c r="H227">
        <v>399</v>
      </c>
      <c r="I227">
        <v>1</v>
      </c>
      <c r="J227">
        <v>399</v>
      </c>
    </row>
    <row r="228" spans="1:10" x14ac:dyDescent="0.35">
      <c r="A228" s="3" t="s">
        <v>273</v>
      </c>
      <c r="B228" s="4">
        <v>43172</v>
      </c>
      <c r="C228">
        <v>14</v>
      </c>
      <c r="D228" t="s">
        <v>38</v>
      </c>
      <c r="E228" t="s">
        <v>12</v>
      </c>
      <c r="F228" t="s">
        <v>13</v>
      </c>
      <c r="G228" t="s">
        <v>41</v>
      </c>
      <c r="H228">
        <v>399</v>
      </c>
      <c r="I228">
        <v>1</v>
      </c>
      <c r="J228">
        <v>399</v>
      </c>
    </row>
    <row r="229" spans="1:10" x14ac:dyDescent="0.35">
      <c r="A229" s="3" t="s">
        <v>274</v>
      </c>
      <c r="B229" s="4">
        <v>43173</v>
      </c>
      <c r="C229">
        <v>1</v>
      </c>
      <c r="D229" t="s">
        <v>16</v>
      </c>
      <c r="E229" t="s">
        <v>68</v>
      </c>
      <c r="F229" t="s">
        <v>18</v>
      </c>
      <c r="G229" t="s">
        <v>19</v>
      </c>
      <c r="H229">
        <v>289</v>
      </c>
      <c r="I229">
        <v>2</v>
      </c>
      <c r="J229">
        <v>578</v>
      </c>
    </row>
    <row r="230" spans="1:10" x14ac:dyDescent="0.35">
      <c r="A230" s="3" t="s">
        <v>275</v>
      </c>
      <c r="B230" s="4">
        <v>43173</v>
      </c>
      <c r="C230">
        <v>17</v>
      </c>
      <c r="D230" t="s">
        <v>35</v>
      </c>
      <c r="E230" t="s">
        <v>27</v>
      </c>
      <c r="F230" t="s">
        <v>28</v>
      </c>
      <c r="G230" t="s">
        <v>19</v>
      </c>
      <c r="H230">
        <v>289</v>
      </c>
      <c r="I230">
        <v>8</v>
      </c>
      <c r="J230">
        <v>2312</v>
      </c>
    </row>
    <row r="231" spans="1:10" x14ac:dyDescent="0.35">
      <c r="A231" s="3" t="s">
        <v>276</v>
      </c>
      <c r="B231" s="4">
        <v>43174</v>
      </c>
      <c r="C231">
        <v>3</v>
      </c>
      <c r="D231" t="s">
        <v>43</v>
      </c>
      <c r="E231" t="s">
        <v>17</v>
      </c>
      <c r="F231" t="s">
        <v>18</v>
      </c>
      <c r="G231" t="s">
        <v>41</v>
      </c>
      <c r="H231">
        <v>399</v>
      </c>
      <c r="I231">
        <v>6</v>
      </c>
      <c r="J231">
        <v>2394</v>
      </c>
    </row>
    <row r="232" spans="1:10" x14ac:dyDescent="0.35">
      <c r="A232" s="3" t="s">
        <v>277</v>
      </c>
      <c r="B232" s="4">
        <v>43174</v>
      </c>
      <c r="C232">
        <v>19</v>
      </c>
      <c r="D232" t="s">
        <v>56</v>
      </c>
      <c r="E232" t="s">
        <v>27</v>
      </c>
      <c r="F232" t="s">
        <v>28</v>
      </c>
      <c r="G232" t="s">
        <v>14</v>
      </c>
      <c r="H232">
        <v>199</v>
      </c>
      <c r="I232">
        <v>6</v>
      </c>
      <c r="J232">
        <v>1194</v>
      </c>
    </row>
    <row r="233" spans="1:10" x14ac:dyDescent="0.35">
      <c r="A233" s="3" t="s">
        <v>278</v>
      </c>
      <c r="B233" s="4">
        <v>43174</v>
      </c>
      <c r="C233">
        <v>7</v>
      </c>
      <c r="D233" t="s">
        <v>88</v>
      </c>
      <c r="E233" t="s">
        <v>46</v>
      </c>
      <c r="F233" t="s">
        <v>23</v>
      </c>
      <c r="G233" t="s">
        <v>41</v>
      </c>
      <c r="H233">
        <v>399</v>
      </c>
      <c r="I233">
        <v>9</v>
      </c>
      <c r="J233">
        <v>3591</v>
      </c>
    </row>
    <row r="234" spans="1:10" x14ac:dyDescent="0.35">
      <c r="A234" s="3" t="s">
        <v>279</v>
      </c>
      <c r="B234" s="4">
        <v>43174</v>
      </c>
      <c r="C234">
        <v>9</v>
      </c>
      <c r="D234" t="s">
        <v>21</v>
      </c>
      <c r="E234" t="s">
        <v>46</v>
      </c>
      <c r="F234" t="s">
        <v>23</v>
      </c>
      <c r="G234" t="s">
        <v>31</v>
      </c>
      <c r="H234">
        <v>69</v>
      </c>
      <c r="I234">
        <v>8</v>
      </c>
      <c r="J234">
        <v>552</v>
      </c>
    </row>
    <row r="235" spans="1:10" x14ac:dyDescent="0.35">
      <c r="A235" s="3" t="s">
        <v>280</v>
      </c>
      <c r="B235" s="4">
        <v>43175</v>
      </c>
      <c r="C235">
        <v>15</v>
      </c>
      <c r="D235" t="s">
        <v>118</v>
      </c>
      <c r="E235" t="s">
        <v>63</v>
      </c>
      <c r="F235" t="s">
        <v>13</v>
      </c>
      <c r="G235" t="s">
        <v>14</v>
      </c>
      <c r="H235">
        <v>199</v>
      </c>
      <c r="I235">
        <v>2</v>
      </c>
      <c r="J235">
        <v>398</v>
      </c>
    </row>
    <row r="236" spans="1:10" x14ac:dyDescent="0.35">
      <c r="A236" s="3" t="s">
        <v>281</v>
      </c>
      <c r="B236" s="4">
        <v>43175</v>
      </c>
      <c r="C236">
        <v>2</v>
      </c>
      <c r="D236" t="s">
        <v>106</v>
      </c>
      <c r="E236" t="s">
        <v>17</v>
      </c>
      <c r="F236" t="s">
        <v>18</v>
      </c>
      <c r="G236" t="s">
        <v>19</v>
      </c>
      <c r="H236">
        <v>289</v>
      </c>
      <c r="I236">
        <v>3</v>
      </c>
      <c r="J236">
        <v>867</v>
      </c>
    </row>
    <row r="237" spans="1:10" x14ac:dyDescent="0.35">
      <c r="A237" s="3" t="s">
        <v>282</v>
      </c>
      <c r="B237" s="4">
        <v>43175</v>
      </c>
      <c r="C237">
        <v>20</v>
      </c>
      <c r="D237" t="s">
        <v>40</v>
      </c>
      <c r="E237" t="s">
        <v>36</v>
      </c>
      <c r="F237" t="s">
        <v>28</v>
      </c>
      <c r="G237" t="s">
        <v>31</v>
      </c>
      <c r="H237">
        <v>69</v>
      </c>
      <c r="I237">
        <v>8</v>
      </c>
      <c r="J237">
        <v>552</v>
      </c>
    </row>
    <row r="238" spans="1:10" x14ac:dyDescent="0.35">
      <c r="A238" s="3" t="s">
        <v>283</v>
      </c>
      <c r="B238" s="4">
        <v>43175</v>
      </c>
      <c r="C238">
        <v>4</v>
      </c>
      <c r="D238" t="s">
        <v>51</v>
      </c>
      <c r="E238" t="s">
        <v>17</v>
      </c>
      <c r="F238" t="s">
        <v>18</v>
      </c>
      <c r="G238" t="s">
        <v>31</v>
      </c>
      <c r="H238">
        <v>69</v>
      </c>
      <c r="I238">
        <v>7</v>
      </c>
      <c r="J238">
        <v>483</v>
      </c>
    </row>
    <row r="239" spans="1:10" x14ac:dyDescent="0.35">
      <c r="A239" s="3" t="s">
        <v>284</v>
      </c>
      <c r="B239" s="4">
        <v>43175</v>
      </c>
      <c r="C239">
        <v>7</v>
      </c>
      <c r="D239" t="s">
        <v>88</v>
      </c>
      <c r="E239" t="s">
        <v>22</v>
      </c>
      <c r="F239" t="s">
        <v>23</v>
      </c>
      <c r="G239" t="s">
        <v>14</v>
      </c>
      <c r="H239">
        <v>199</v>
      </c>
      <c r="I239">
        <v>3</v>
      </c>
      <c r="J239">
        <v>597</v>
      </c>
    </row>
    <row r="240" spans="1:10" x14ac:dyDescent="0.35">
      <c r="A240" s="3" t="s">
        <v>285</v>
      </c>
      <c r="B240" s="4">
        <v>43175</v>
      </c>
      <c r="C240">
        <v>16</v>
      </c>
      <c r="D240" t="s">
        <v>30</v>
      </c>
      <c r="E240" t="s">
        <v>36</v>
      </c>
      <c r="F240" t="s">
        <v>28</v>
      </c>
      <c r="G240" t="s">
        <v>41</v>
      </c>
      <c r="H240">
        <v>399</v>
      </c>
      <c r="I240">
        <v>9</v>
      </c>
      <c r="J240">
        <v>3591</v>
      </c>
    </row>
    <row r="241" spans="1:10" x14ac:dyDescent="0.35">
      <c r="A241" s="3" t="s">
        <v>286</v>
      </c>
      <c r="B241" s="4">
        <v>43175</v>
      </c>
      <c r="C241">
        <v>18</v>
      </c>
      <c r="D241" t="s">
        <v>26</v>
      </c>
      <c r="E241" t="s">
        <v>36</v>
      </c>
      <c r="F241" t="s">
        <v>28</v>
      </c>
      <c r="G241" t="s">
        <v>14</v>
      </c>
      <c r="H241">
        <v>199</v>
      </c>
      <c r="I241">
        <v>5</v>
      </c>
      <c r="J241">
        <v>995</v>
      </c>
    </row>
    <row r="242" spans="1:10" x14ac:dyDescent="0.35">
      <c r="A242" s="3" t="s">
        <v>287</v>
      </c>
      <c r="B242" s="4">
        <v>43175</v>
      </c>
      <c r="C242">
        <v>4</v>
      </c>
      <c r="D242" t="s">
        <v>51</v>
      </c>
      <c r="E242" t="s">
        <v>17</v>
      </c>
      <c r="F242" t="s">
        <v>18</v>
      </c>
      <c r="G242" t="s">
        <v>31</v>
      </c>
      <c r="H242">
        <v>69</v>
      </c>
      <c r="I242">
        <v>5</v>
      </c>
      <c r="J242">
        <v>345</v>
      </c>
    </row>
    <row r="243" spans="1:10" x14ac:dyDescent="0.35">
      <c r="A243" s="3" t="s">
        <v>288</v>
      </c>
      <c r="B243" s="4">
        <v>43176</v>
      </c>
      <c r="C243">
        <v>2</v>
      </c>
      <c r="D243" t="s">
        <v>106</v>
      </c>
      <c r="E243" t="s">
        <v>17</v>
      </c>
      <c r="F243" t="s">
        <v>18</v>
      </c>
      <c r="G243" t="s">
        <v>19</v>
      </c>
      <c r="H243">
        <v>289</v>
      </c>
      <c r="I243">
        <v>0</v>
      </c>
      <c r="J243">
        <v>0</v>
      </c>
    </row>
    <row r="244" spans="1:10" x14ac:dyDescent="0.35">
      <c r="A244" s="3" t="s">
        <v>289</v>
      </c>
      <c r="B244" s="4">
        <v>43176</v>
      </c>
      <c r="C244">
        <v>20</v>
      </c>
      <c r="D244" t="s">
        <v>40</v>
      </c>
      <c r="E244" t="s">
        <v>27</v>
      </c>
      <c r="F244" t="s">
        <v>28</v>
      </c>
      <c r="G244" t="s">
        <v>14</v>
      </c>
      <c r="H244">
        <v>199</v>
      </c>
      <c r="I244">
        <v>4</v>
      </c>
      <c r="J244">
        <v>796</v>
      </c>
    </row>
    <row r="245" spans="1:10" x14ac:dyDescent="0.35">
      <c r="A245" s="3" t="s">
        <v>290</v>
      </c>
      <c r="B245" s="4">
        <v>43176</v>
      </c>
      <c r="C245">
        <v>4</v>
      </c>
      <c r="D245" t="s">
        <v>51</v>
      </c>
      <c r="E245" t="s">
        <v>17</v>
      </c>
      <c r="F245" t="s">
        <v>18</v>
      </c>
      <c r="G245" t="s">
        <v>24</v>
      </c>
      <c r="H245">
        <v>159</v>
      </c>
      <c r="I245">
        <v>2</v>
      </c>
      <c r="J245">
        <v>318</v>
      </c>
    </row>
    <row r="246" spans="1:10" x14ac:dyDescent="0.35">
      <c r="A246" s="3" t="s">
        <v>291</v>
      </c>
      <c r="B246" s="4">
        <v>43177</v>
      </c>
      <c r="C246">
        <v>19</v>
      </c>
      <c r="D246" t="s">
        <v>56</v>
      </c>
      <c r="E246" t="s">
        <v>27</v>
      </c>
      <c r="F246" t="s">
        <v>28</v>
      </c>
      <c r="G246" t="s">
        <v>24</v>
      </c>
      <c r="H246">
        <v>159</v>
      </c>
      <c r="I246">
        <v>0</v>
      </c>
      <c r="J246">
        <v>0</v>
      </c>
    </row>
    <row r="247" spans="1:10" x14ac:dyDescent="0.35">
      <c r="A247" s="3" t="s">
        <v>292</v>
      </c>
      <c r="B247" s="4">
        <v>43177</v>
      </c>
      <c r="C247">
        <v>20</v>
      </c>
      <c r="D247" t="s">
        <v>40</v>
      </c>
      <c r="E247" t="s">
        <v>27</v>
      </c>
      <c r="F247" t="s">
        <v>28</v>
      </c>
      <c r="G247" t="s">
        <v>19</v>
      </c>
      <c r="H247">
        <v>289</v>
      </c>
      <c r="I247">
        <v>4</v>
      </c>
      <c r="J247">
        <v>1156</v>
      </c>
    </row>
    <row r="248" spans="1:10" x14ac:dyDescent="0.35">
      <c r="A248" s="3" t="s">
        <v>293</v>
      </c>
      <c r="B248" s="4">
        <v>43177</v>
      </c>
      <c r="C248">
        <v>6</v>
      </c>
      <c r="D248" t="s">
        <v>48</v>
      </c>
      <c r="E248" t="s">
        <v>22</v>
      </c>
      <c r="F248" t="s">
        <v>23</v>
      </c>
      <c r="G248" t="s">
        <v>19</v>
      </c>
      <c r="H248">
        <v>289</v>
      </c>
      <c r="I248">
        <v>2</v>
      </c>
      <c r="J248">
        <v>578</v>
      </c>
    </row>
    <row r="249" spans="1:10" x14ac:dyDescent="0.35">
      <c r="A249" s="3" t="s">
        <v>294</v>
      </c>
      <c r="B249" s="4">
        <v>43177</v>
      </c>
      <c r="C249">
        <v>18</v>
      </c>
      <c r="D249" t="s">
        <v>26</v>
      </c>
      <c r="E249" t="s">
        <v>36</v>
      </c>
      <c r="F249" t="s">
        <v>28</v>
      </c>
      <c r="G249" t="s">
        <v>31</v>
      </c>
      <c r="H249">
        <v>69</v>
      </c>
      <c r="I249">
        <v>5</v>
      </c>
      <c r="J249">
        <v>345</v>
      </c>
    </row>
    <row r="250" spans="1:10" x14ac:dyDescent="0.35">
      <c r="A250" s="3" t="s">
        <v>295</v>
      </c>
      <c r="B250" s="4">
        <v>43177</v>
      </c>
      <c r="C250">
        <v>19</v>
      </c>
      <c r="D250" t="s">
        <v>56</v>
      </c>
      <c r="E250" t="s">
        <v>27</v>
      </c>
      <c r="F250" t="s">
        <v>28</v>
      </c>
      <c r="G250" t="s">
        <v>41</v>
      </c>
      <c r="H250">
        <v>399</v>
      </c>
      <c r="I250">
        <v>3</v>
      </c>
      <c r="J250">
        <v>1197</v>
      </c>
    </row>
    <row r="251" spans="1:10" x14ac:dyDescent="0.35">
      <c r="A251" s="3" t="s">
        <v>296</v>
      </c>
      <c r="B251" s="4">
        <v>43177</v>
      </c>
      <c r="C251">
        <v>8</v>
      </c>
      <c r="D251" t="s">
        <v>45</v>
      </c>
      <c r="E251" t="s">
        <v>22</v>
      </c>
      <c r="F251" t="s">
        <v>23</v>
      </c>
      <c r="G251" t="s">
        <v>24</v>
      </c>
      <c r="H251">
        <v>159</v>
      </c>
      <c r="I251">
        <v>7</v>
      </c>
      <c r="J251">
        <v>1113</v>
      </c>
    </row>
    <row r="252" spans="1:10" x14ac:dyDescent="0.35">
      <c r="A252" s="3" t="s">
        <v>297</v>
      </c>
      <c r="B252" s="4">
        <v>43177</v>
      </c>
      <c r="C252">
        <v>2</v>
      </c>
      <c r="D252" t="s">
        <v>106</v>
      </c>
      <c r="E252" t="s">
        <v>68</v>
      </c>
      <c r="F252" t="s">
        <v>18</v>
      </c>
      <c r="G252" t="s">
        <v>41</v>
      </c>
      <c r="H252">
        <v>399</v>
      </c>
      <c r="I252">
        <v>9</v>
      </c>
      <c r="J252">
        <v>3591</v>
      </c>
    </row>
    <row r="253" spans="1:10" x14ac:dyDescent="0.35">
      <c r="A253" s="3" t="s">
        <v>298</v>
      </c>
      <c r="B253" s="4">
        <v>43177</v>
      </c>
      <c r="C253">
        <v>14</v>
      </c>
      <c r="D253" t="s">
        <v>38</v>
      </c>
      <c r="E253" t="s">
        <v>12</v>
      </c>
      <c r="F253" t="s">
        <v>13</v>
      </c>
      <c r="G253" t="s">
        <v>14</v>
      </c>
      <c r="H253">
        <v>199</v>
      </c>
      <c r="I253">
        <v>2</v>
      </c>
      <c r="J253">
        <v>398</v>
      </c>
    </row>
    <row r="254" spans="1:10" x14ac:dyDescent="0.35">
      <c r="A254" s="3" t="s">
        <v>299</v>
      </c>
      <c r="B254" s="4">
        <v>43177</v>
      </c>
      <c r="C254">
        <v>16</v>
      </c>
      <c r="D254" t="s">
        <v>30</v>
      </c>
      <c r="E254" t="s">
        <v>27</v>
      </c>
      <c r="F254" t="s">
        <v>28</v>
      </c>
      <c r="G254" t="s">
        <v>41</v>
      </c>
      <c r="H254">
        <v>399</v>
      </c>
      <c r="I254">
        <v>5</v>
      </c>
      <c r="J254">
        <v>1995</v>
      </c>
    </row>
    <row r="255" spans="1:10" x14ac:dyDescent="0.35">
      <c r="A255" s="3" t="s">
        <v>300</v>
      </c>
      <c r="B255" s="4">
        <v>43178</v>
      </c>
      <c r="C255">
        <v>6</v>
      </c>
      <c r="D255" t="s">
        <v>48</v>
      </c>
      <c r="E255" t="s">
        <v>22</v>
      </c>
      <c r="F255" t="s">
        <v>23</v>
      </c>
      <c r="G255" t="s">
        <v>24</v>
      </c>
      <c r="H255">
        <v>159</v>
      </c>
      <c r="I255">
        <v>4</v>
      </c>
      <c r="J255">
        <v>636</v>
      </c>
    </row>
    <row r="256" spans="1:10" x14ac:dyDescent="0.35">
      <c r="A256" s="3" t="s">
        <v>301</v>
      </c>
      <c r="B256" s="4">
        <v>43178</v>
      </c>
      <c r="C256">
        <v>5</v>
      </c>
      <c r="D256" t="s">
        <v>60</v>
      </c>
      <c r="E256" t="s">
        <v>68</v>
      </c>
      <c r="F256" t="s">
        <v>18</v>
      </c>
      <c r="G256" t="s">
        <v>14</v>
      </c>
      <c r="H256">
        <v>199</v>
      </c>
      <c r="I256">
        <v>9</v>
      </c>
      <c r="J256">
        <v>1791</v>
      </c>
    </row>
    <row r="257" spans="1:10" x14ac:dyDescent="0.35">
      <c r="A257" s="3" t="s">
        <v>302</v>
      </c>
      <c r="B257" s="4">
        <v>43178</v>
      </c>
      <c r="C257">
        <v>18</v>
      </c>
      <c r="D257" t="s">
        <v>26</v>
      </c>
      <c r="E257" t="s">
        <v>27</v>
      </c>
      <c r="F257" t="s">
        <v>28</v>
      </c>
      <c r="G257" t="s">
        <v>24</v>
      </c>
      <c r="H257">
        <v>159</v>
      </c>
      <c r="I257">
        <v>2</v>
      </c>
      <c r="J257">
        <v>318</v>
      </c>
    </row>
    <row r="258" spans="1:10" x14ac:dyDescent="0.35">
      <c r="A258" s="3" t="s">
        <v>303</v>
      </c>
      <c r="B258" s="4">
        <v>43178</v>
      </c>
      <c r="C258">
        <v>2</v>
      </c>
      <c r="D258" t="s">
        <v>106</v>
      </c>
      <c r="E258" t="s">
        <v>17</v>
      </c>
      <c r="F258" t="s">
        <v>18</v>
      </c>
      <c r="G258" t="s">
        <v>31</v>
      </c>
      <c r="H258">
        <v>69</v>
      </c>
      <c r="I258">
        <v>8</v>
      </c>
      <c r="J258">
        <v>552</v>
      </c>
    </row>
    <row r="259" spans="1:10" x14ac:dyDescent="0.35">
      <c r="A259" s="3" t="s">
        <v>304</v>
      </c>
      <c r="B259" s="4">
        <v>43179</v>
      </c>
      <c r="C259">
        <v>17</v>
      </c>
      <c r="D259" t="s">
        <v>35</v>
      </c>
      <c r="E259" t="s">
        <v>36</v>
      </c>
      <c r="F259" t="s">
        <v>28</v>
      </c>
      <c r="G259" t="s">
        <v>41</v>
      </c>
      <c r="H259">
        <v>399</v>
      </c>
      <c r="I259">
        <v>5</v>
      </c>
      <c r="J259">
        <v>1995</v>
      </c>
    </row>
    <row r="260" spans="1:10" x14ac:dyDescent="0.35">
      <c r="A260" s="3" t="s">
        <v>305</v>
      </c>
      <c r="B260" s="4">
        <v>43179</v>
      </c>
      <c r="C260">
        <v>16</v>
      </c>
      <c r="D260" t="s">
        <v>30</v>
      </c>
      <c r="E260" t="s">
        <v>27</v>
      </c>
      <c r="F260" t="s">
        <v>28</v>
      </c>
      <c r="G260" t="s">
        <v>19</v>
      </c>
      <c r="H260">
        <v>289</v>
      </c>
      <c r="I260">
        <v>1</v>
      </c>
      <c r="J260">
        <v>289</v>
      </c>
    </row>
    <row r="261" spans="1:10" x14ac:dyDescent="0.35">
      <c r="A261" s="3" t="s">
        <v>306</v>
      </c>
      <c r="B261" s="4">
        <v>43179</v>
      </c>
      <c r="C261">
        <v>14</v>
      </c>
      <c r="D261" t="s">
        <v>38</v>
      </c>
      <c r="E261" t="s">
        <v>12</v>
      </c>
      <c r="F261" t="s">
        <v>13</v>
      </c>
      <c r="G261" t="s">
        <v>31</v>
      </c>
      <c r="H261">
        <v>69</v>
      </c>
      <c r="I261">
        <v>9</v>
      </c>
      <c r="J261">
        <v>621</v>
      </c>
    </row>
    <row r="262" spans="1:10" x14ac:dyDescent="0.35">
      <c r="A262" s="3" t="s">
        <v>307</v>
      </c>
      <c r="B262" s="4">
        <v>43180</v>
      </c>
      <c r="C262">
        <v>4</v>
      </c>
      <c r="D262" t="s">
        <v>51</v>
      </c>
      <c r="E262" t="s">
        <v>17</v>
      </c>
      <c r="F262" t="s">
        <v>18</v>
      </c>
      <c r="G262" t="s">
        <v>14</v>
      </c>
      <c r="H262">
        <v>199</v>
      </c>
      <c r="I262">
        <v>8</v>
      </c>
      <c r="J262">
        <v>1592</v>
      </c>
    </row>
    <row r="263" spans="1:10" x14ac:dyDescent="0.35">
      <c r="A263" s="3" t="s">
        <v>308</v>
      </c>
      <c r="B263" s="4">
        <v>43181</v>
      </c>
      <c r="C263">
        <v>8</v>
      </c>
      <c r="D263" t="s">
        <v>45</v>
      </c>
      <c r="E263" t="s">
        <v>46</v>
      </c>
      <c r="F263" t="s">
        <v>23</v>
      </c>
      <c r="G263" t="s">
        <v>24</v>
      </c>
      <c r="H263">
        <v>159</v>
      </c>
      <c r="I263">
        <v>1</v>
      </c>
      <c r="J263">
        <v>159</v>
      </c>
    </row>
    <row r="264" spans="1:10" x14ac:dyDescent="0.35">
      <c r="A264" s="3" t="s">
        <v>309</v>
      </c>
      <c r="B264" s="4">
        <v>43182</v>
      </c>
      <c r="C264">
        <v>7</v>
      </c>
      <c r="D264" t="s">
        <v>88</v>
      </c>
      <c r="E264" t="s">
        <v>46</v>
      </c>
      <c r="F264" t="s">
        <v>23</v>
      </c>
      <c r="G264" t="s">
        <v>24</v>
      </c>
      <c r="H264">
        <v>159</v>
      </c>
      <c r="I264">
        <v>5</v>
      </c>
      <c r="J264">
        <v>795</v>
      </c>
    </row>
    <row r="265" spans="1:10" x14ac:dyDescent="0.35">
      <c r="A265" s="3" t="s">
        <v>310</v>
      </c>
      <c r="B265" s="4">
        <v>43183</v>
      </c>
      <c r="C265">
        <v>17</v>
      </c>
      <c r="D265" t="s">
        <v>35</v>
      </c>
      <c r="E265" t="s">
        <v>36</v>
      </c>
      <c r="F265" t="s">
        <v>28</v>
      </c>
      <c r="G265" t="s">
        <v>14</v>
      </c>
      <c r="H265">
        <v>199</v>
      </c>
      <c r="I265">
        <v>1</v>
      </c>
      <c r="J265">
        <v>199</v>
      </c>
    </row>
    <row r="266" spans="1:10" x14ac:dyDescent="0.35">
      <c r="A266" s="3" t="s">
        <v>311</v>
      </c>
      <c r="B266" s="4">
        <v>43183</v>
      </c>
      <c r="C266">
        <v>17</v>
      </c>
      <c r="D266" t="s">
        <v>35</v>
      </c>
      <c r="E266" t="s">
        <v>27</v>
      </c>
      <c r="F266" t="s">
        <v>28</v>
      </c>
      <c r="G266" t="s">
        <v>19</v>
      </c>
      <c r="H266">
        <v>289</v>
      </c>
      <c r="I266">
        <v>7</v>
      </c>
      <c r="J266">
        <v>2023</v>
      </c>
    </row>
    <row r="267" spans="1:10" x14ac:dyDescent="0.35">
      <c r="A267" s="3" t="s">
        <v>312</v>
      </c>
      <c r="B267" s="4">
        <v>43184</v>
      </c>
      <c r="C267">
        <v>12</v>
      </c>
      <c r="D267" t="s">
        <v>66</v>
      </c>
      <c r="E267" t="s">
        <v>63</v>
      </c>
      <c r="F267" t="s">
        <v>13</v>
      </c>
      <c r="G267" t="s">
        <v>31</v>
      </c>
      <c r="H267">
        <v>69</v>
      </c>
      <c r="I267">
        <v>4</v>
      </c>
      <c r="J267">
        <v>276</v>
      </c>
    </row>
    <row r="268" spans="1:10" x14ac:dyDescent="0.35">
      <c r="A268" s="3" t="s">
        <v>313</v>
      </c>
      <c r="B268" s="4">
        <v>43184</v>
      </c>
      <c r="C268">
        <v>16</v>
      </c>
      <c r="D268" t="s">
        <v>30</v>
      </c>
      <c r="E268" t="s">
        <v>27</v>
      </c>
      <c r="F268" t="s">
        <v>28</v>
      </c>
      <c r="G268" t="s">
        <v>14</v>
      </c>
      <c r="H268">
        <v>199</v>
      </c>
      <c r="I268">
        <v>8</v>
      </c>
      <c r="J268">
        <v>1592</v>
      </c>
    </row>
    <row r="269" spans="1:10" x14ac:dyDescent="0.35">
      <c r="A269" s="3" t="s">
        <v>314</v>
      </c>
      <c r="B269" s="4">
        <v>43184</v>
      </c>
      <c r="C269">
        <v>4</v>
      </c>
      <c r="D269" t="s">
        <v>51</v>
      </c>
      <c r="E269" t="s">
        <v>68</v>
      </c>
      <c r="F269" t="s">
        <v>18</v>
      </c>
      <c r="G269" t="s">
        <v>14</v>
      </c>
      <c r="H269">
        <v>199</v>
      </c>
      <c r="I269">
        <v>1</v>
      </c>
      <c r="J269">
        <v>199</v>
      </c>
    </row>
    <row r="270" spans="1:10" x14ac:dyDescent="0.35">
      <c r="A270" s="3" t="s">
        <v>315</v>
      </c>
      <c r="B270" s="4">
        <v>43184</v>
      </c>
      <c r="C270">
        <v>20</v>
      </c>
      <c r="D270" t="s">
        <v>40</v>
      </c>
      <c r="E270" t="s">
        <v>27</v>
      </c>
      <c r="F270" t="s">
        <v>28</v>
      </c>
      <c r="G270" t="s">
        <v>14</v>
      </c>
      <c r="H270">
        <v>199</v>
      </c>
      <c r="I270">
        <v>6</v>
      </c>
      <c r="J270">
        <v>1194</v>
      </c>
    </row>
    <row r="271" spans="1:10" x14ac:dyDescent="0.35">
      <c r="A271" s="3" t="s">
        <v>316</v>
      </c>
      <c r="B271" s="4">
        <v>43184</v>
      </c>
      <c r="C271">
        <v>14</v>
      </c>
      <c r="D271" t="s">
        <v>38</v>
      </c>
      <c r="E271" t="s">
        <v>63</v>
      </c>
      <c r="F271" t="s">
        <v>13</v>
      </c>
      <c r="G271" t="s">
        <v>41</v>
      </c>
      <c r="H271">
        <v>399</v>
      </c>
      <c r="I271">
        <v>9</v>
      </c>
      <c r="J271">
        <v>3591</v>
      </c>
    </row>
    <row r="272" spans="1:10" x14ac:dyDescent="0.35">
      <c r="A272" s="3" t="s">
        <v>317</v>
      </c>
      <c r="B272" s="4">
        <v>43184</v>
      </c>
      <c r="C272">
        <v>14</v>
      </c>
      <c r="D272" t="s">
        <v>38</v>
      </c>
      <c r="E272" t="s">
        <v>12</v>
      </c>
      <c r="F272" t="s">
        <v>13</v>
      </c>
      <c r="G272" t="s">
        <v>14</v>
      </c>
      <c r="H272">
        <v>199</v>
      </c>
      <c r="I272">
        <v>3</v>
      </c>
      <c r="J272">
        <v>597</v>
      </c>
    </row>
    <row r="273" spans="1:10" x14ac:dyDescent="0.35">
      <c r="A273" s="3" t="s">
        <v>318</v>
      </c>
      <c r="B273" s="4">
        <v>43184</v>
      </c>
      <c r="C273">
        <v>15</v>
      </c>
      <c r="D273" t="s">
        <v>118</v>
      </c>
      <c r="E273" t="s">
        <v>63</v>
      </c>
      <c r="F273" t="s">
        <v>13</v>
      </c>
      <c r="G273" t="s">
        <v>19</v>
      </c>
      <c r="H273">
        <v>289</v>
      </c>
      <c r="I273">
        <v>7</v>
      </c>
      <c r="J273">
        <v>2023</v>
      </c>
    </row>
    <row r="274" spans="1:10" x14ac:dyDescent="0.35">
      <c r="A274" s="3" t="s">
        <v>319</v>
      </c>
      <c r="B274" s="4">
        <v>43184</v>
      </c>
      <c r="C274">
        <v>3</v>
      </c>
      <c r="D274" t="s">
        <v>43</v>
      </c>
      <c r="E274" t="s">
        <v>68</v>
      </c>
      <c r="F274" t="s">
        <v>18</v>
      </c>
      <c r="G274" t="s">
        <v>14</v>
      </c>
      <c r="H274">
        <v>199</v>
      </c>
      <c r="I274">
        <v>9</v>
      </c>
      <c r="J274">
        <v>1791</v>
      </c>
    </row>
    <row r="275" spans="1:10" x14ac:dyDescent="0.35">
      <c r="A275" s="3" t="s">
        <v>320</v>
      </c>
      <c r="B275" s="4">
        <v>43184</v>
      </c>
      <c r="C275">
        <v>7</v>
      </c>
      <c r="D275" t="s">
        <v>88</v>
      </c>
      <c r="E275" t="s">
        <v>22</v>
      </c>
      <c r="F275" t="s">
        <v>23</v>
      </c>
      <c r="G275" t="s">
        <v>14</v>
      </c>
      <c r="H275">
        <v>199</v>
      </c>
      <c r="I275">
        <v>3</v>
      </c>
      <c r="J275">
        <v>597</v>
      </c>
    </row>
    <row r="276" spans="1:10" x14ac:dyDescent="0.35">
      <c r="A276" s="3" t="s">
        <v>321</v>
      </c>
      <c r="B276" s="4">
        <v>43184</v>
      </c>
      <c r="C276">
        <v>7</v>
      </c>
      <c r="D276" t="s">
        <v>88</v>
      </c>
      <c r="E276" t="s">
        <v>46</v>
      </c>
      <c r="F276" t="s">
        <v>23</v>
      </c>
      <c r="G276" t="s">
        <v>19</v>
      </c>
      <c r="H276">
        <v>289</v>
      </c>
      <c r="I276">
        <v>0</v>
      </c>
      <c r="J276">
        <v>0</v>
      </c>
    </row>
    <row r="277" spans="1:10" x14ac:dyDescent="0.35">
      <c r="A277" s="3" t="s">
        <v>322</v>
      </c>
      <c r="B277" s="4">
        <v>43184</v>
      </c>
      <c r="C277">
        <v>2</v>
      </c>
      <c r="D277" t="s">
        <v>106</v>
      </c>
      <c r="E277" t="s">
        <v>17</v>
      </c>
      <c r="F277" t="s">
        <v>18</v>
      </c>
      <c r="G277" t="s">
        <v>24</v>
      </c>
      <c r="H277">
        <v>159</v>
      </c>
      <c r="I277">
        <v>7</v>
      </c>
      <c r="J277">
        <v>1113</v>
      </c>
    </row>
    <row r="278" spans="1:10" x14ac:dyDescent="0.35">
      <c r="A278" s="3" t="s">
        <v>323</v>
      </c>
      <c r="B278" s="4">
        <v>43185</v>
      </c>
      <c r="C278">
        <v>16</v>
      </c>
      <c r="D278" t="s">
        <v>30</v>
      </c>
      <c r="E278" t="s">
        <v>27</v>
      </c>
      <c r="F278" t="s">
        <v>28</v>
      </c>
      <c r="G278" t="s">
        <v>19</v>
      </c>
      <c r="H278">
        <v>289</v>
      </c>
      <c r="I278">
        <v>3</v>
      </c>
      <c r="J278">
        <v>867</v>
      </c>
    </row>
    <row r="279" spans="1:10" x14ac:dyDescent="0.35">
      <c r="A279" s="3" t="s">
        <v>324</v>
      </c>
      <c r="B279" s="4">
        <v>43185</v>
      </c>
      <c r="C279">
        <v>6</v>
      </c>
      <c r="D279" t="s">
        <v>48</v>
      </c>
      <c r="E279" t="s">
        <v>22</v>
      </c>
      <c r="F279" t="s">
        <v>23</v>
      </c>
      <c r="G279" t="s">
        <v>41</v>
      </c>
      <c r="H279">
        <v>399</v>
      </c>
      <c r="I279">
        <v>8</v>
      </c>
      <c r="J279">
        <v>3192</v>
      </c>
    </row>
    <row r="280" spans="1:10" x14ac:dyDescent="0.35">
      <c r="A280" s="3" t="s">
        <v>325</v>
      </c>
      <c r="B280" s="4">
        <v>43185</v>
      </c>
      <c r="C280">
        <v>9</v>
      </c>
      <c r="D280" t="s">
        <v>21</v>
      </c>
      <c r="E280" t="s">
        <v>22</v>
      </c>
      <c r="F280" t="s">
        <v>23</v>
      </c>
      <c r="G280" t="s">
        <v>31</v>
      </c>
      <c r="H280">
        <v>69</v>
      </c>
      <c r="I280">
        <v>9</v>
      </c>
      <c r="J280">
        <v>621</v>
      </c>
    </row>
    <row r="281" spans="1:10" x14ac:dyDescent="0.35">
      <c r="A281" s="3" t="s">
        <v>326</v>
      </c>
      <c r="B281" s="4">
        <v>43185</v>
      </c>
      <c r="C281">
        <v>16</v>
      </c>
      <c r="D281" t="s">
        <v>30</v>
      </c>
      <c r="E281" t="s">
        <v>36</v>
      </c>
      <c r="F281" t="s">
        <v>28</v>
      </c>
      <c r="G281" t="s">
        <v>14</v>
      </c>
      <c r="H281">
        <v>199</v>
      </c>
      <c r="I281">
        <v>1</v>
      </c>
      <c r="J281">
        <v>199</v>
      </c>
    </row>
    <row r="282" spans="1:10" x14ac:dyDescent="0.35">
      <c r="A282" s="3" t="s">
        <v>327</v>
      </c>
      <c r="B282" s="4">
        <v>43185</v>
      </c>
      <c r="C282">
        <v>20</v>
      </c>
      <c r="D282" t="s">
        <v>40</v>
      </c>
      <c r="E282" t="s">
        <v>36</v>
      </c>
      <c r="F282" t="s">
        <v>28</v>
      </c>
      <c r="G282" t="s">
        <v>31</v>
      </c>
      <c r="H282">
        <v>69</v>
      </c>
      <c r="I282">
        <v>3</v>
      </c>
      <c r="J282">
        <v>207</v>
      </c>
    </row>
    <row r="283" spans="1:10" x14ac:dyDescent="0.35">
      <c r="A283" s="3" t="s">
        <v>328</v>
      </c>
      <c r="B283" s="4">
        <v>43186</v>
      </c>
      <c r="C283">
        <v>16</v>
      </c>
      <c r="D283" t="s">
        <v>30</v>
      </c>
      <c r="E283" t="s">
        <v>27</v>
      </c>
      <c r="F283" t="s">
        <v>28</v>
      </c>
      <c r="G283" t="s">
        <v>24</v>
      </c>
      <c r="H283">
        <v>159</v>
      </c>
      <c r="I283">
        <v>6</v>
      </c>
      <c r="J283">
        <v>954</v>
      </c>
    </row>
    <row r="284" spans="1:10" x14ac:dyDescent="0.35">
      <c r="A284" s="3" t="s">
        <v>329</v>
      </c>
      <c r="B284" s="4">
        <v>43186</v>
      </c>
      <c r="C284">
        <v>20</v>
      </c>
      <c r="D284" t="s">
        <v>40</v>
      </c>
      <c r="E284" t="s">
        <v>36</v>
      </c>
      <c r="F284" t="s">
        <v>28</v>
      </c>
      <c r="G284" t="s">
        <v>24</v>
      </c>
      <c r="H284">
        <v>159</v>
      </c>
      <c r="I284">
        <v>0</v>
      </c>
      <c r="J284">
        <v>0</v>
      </c>
    </row>
    <row r="285" spans="1:10" x14ac:dyDescent="0.35">
      <c r="A285" s="3" t="s">
        <v>330</v>
      </c>
      <c r="B285" s="4">
        <v>43186</v>
      </c>
      <c r="C285">
        <v>2</v>
      </c>
      <c r="D285" t="s">
        <v>106</v>
      </c>
      <c r="E285" t="s">
        <v>17</v>
      </c>
      <c r="F285" t="s">
        <v>18</v>
      </c>
      <c r="G285" t="s">
        <v>24</v>
      </c>
      <c r="H285">
        <v>159</v>
      </c>
      <c r="I285">
        <v>4</v>
      </c>
      <c r="J285">
        <v>636</v>
      </c>
    </row>
    <row r="286" spans="1:10" x14ac:dyDescent="0.35">
      <c r="A286" s="3" t="s">
        <v>331</v>
      </c>
      <c r="B286" s="4">
        <v>43186</v>
      </c>
      <c r="C286">
        <v>11</v>
      </c>
      <c r="D286" t="s">
        <v>11</v>
      </c>
      <c r="E286" t="s">
        <v>12</v>
      </c>
      <c r="F286" t="s">
        <v>13</v>
      </c>
      <c r="G286" t="s">
        <v>19</v>
      </c>
      <c r="H286">
        <v>289</v>
      </c>
      <c r="I286">
        <v>3</v>
      </c>
      <c r="J286">
        <v>867</v>
      </c>
    </row>
    <row r="287" spans="1:10" x14ac:dyDescent="0.35">
      <c r="A287" s="3" t="s">
        <v>332</v>
      </c>
      <c r="B287" s="4">
        <v>43186</v>
      </c>
      <c r="C287">
        <v>13</v>
      </c>
      <c r="D287" t="s">
        <v>33</v>
      </c>
      <c r="E287" t="s">
        <v>63</v>
      </c>
      <c r="F287" t="s">
        <v>13</v>
      </c>
      <c r="G287" t="s">
        <v>31</v>
      </c>
      <c r="H287">
        <v>69</v>
      </c>
      <c r="I287">
        <v>6</v>
      </c>
      <c r="J287">
        <v>414</v>
      </c>
    </row>
    <row r="288" spans="1:10" x14ac:dyDescent="0.35">
      <c r="A288" s="3" t="s">
        <v>333</v>
      </c>
      <c r="B288" s="4">
        <v>43186</v>
      </c>
      <c r="C288">
        <v>4</v>
      </c>
      <c r="D288" t="s">
        <v>51</v>
      </c>
      <c r="E288" t="s">
        <v>17</v>
      </c>
      <c r="F288" t="s">
        <v>18</v>
      </c>
      <c r="G288" t="s">
        <v>19</v>
      </c>
      <c r="H288">
        <v>289</v>
      </c>
      <c r="I288">
        <v>7</v>
      </c>
      <c r="J288">
        <v>2023</v>
      </c>
    </row>
    <row r="289" spans="1:10" x14ac:dyDescent="0.35">
      <c r="A289" s="3" t="s">
        <v>334</v>
      </c>
      <c r="B289" s="4">
        <v>43186</v>
      </c>
      <c r="C289">
        <v>3</v>
      </c>
      <c r="D289" t="s">
        <v>43</v>
      </c>
      <c r="E289" t="s">
        <v>68</v>
      </c>
      <c r="F289" t="s">
        <v>18</v>
      </c>
      <c r="G289" t="s">
        <v>24</v>
      </c>
      <c r="H289">
        <v>159</v>
      </c>
      <c r="I289">
        <v>2</v>
      </c>
      <c r="J289">
        <v>318</v>
      </c>
    </row>
    <row r="290" spans="1:10" x14ac:dyDescent="0.35">
      <c r="A290" s="3" t="s">
        <v>335</v>
      </c>
      <c r="B290" s="4">
        <v>43187</v>
      </c>
      <c r="C290">
        <v>20</v>
      </c>
      <c r="D290" t="s">
        <v>40</v>
      </c>
      <c r="E290" t="s">
        <v>36</v>
      </c>
      <c r="F290" t="s">
        <v>28</v>
      </c>
      <c r="G290" t="s">
        <v>19</v>
      </c>
      <c r="H290">
        <v>289</v>
      </c>
      <c r="I290">
        <v>1</v>
      </c>
      <c r="J290">
        <v>289</v>
      </c>
    </row>
    <row r="291" spans="1:10" x14ac:dyDescent="0.35">
      <c r="A291" s="3" t="s">
        <v>336</v>
      </c>
      <c r="B291" s="4">
        <v>43188</v>
      </c>
      <c r="C291">
        <v>3</v>
      </c>
      <c r="D291" t="s">
        <v>43</v>
      </c>
      <c r="E291" t="s">
        <v>17</v>
      </c>
      <c r="F291" t="s">
        <v>18</v>
      </c>
      <c r="G291" t="s">
        <v>24</v>
      </c>
      <c r="H291">
        <v>159</v>
      </c>
      <c r="I291">
        <v>9</v>
      </c>
      <c r="J291">
        <v>1431</v>
      </c>
    </row>
    <row r="292" spans="1:10" x14ac:dyDescent="0.35">
      <c r="A292" s="3" t="s">
        <v>337</v>
      </c>
      <c r="B292" s="4">
        <v>43189</v>
      </c>
      <c r="C292">
        <v>19</v>
      </c>
      <c r="D292" t="s">
        <v>56</v>
      </c>
      <c r="E292" t="s">
        <v>27</v>
      </c>
      <c r="F292" t="s">
        <v>28</v>
      </c>
      <c r="G292" t="s">
        <v>31</v>
      </c>
      <c r="H292">
        <v>69</v>
      </c>
      <c r="I292">
        <v>3</v>
      </c>
      <c r="J292">
        <v>207</v>
      </c>
    </row>
    <row r="293" spans="1:10" x14ac:dyDescent="0.35">
      <c r="A293" s="3" t="s">
        <v>338</v>
      </c>
      <c r="B293" s="4">
        <v>43189</v>
      </c>
      <c r="C293">
        <v>1</v>
      </c>
      <c r="D293" t="s">
        <v>16</v>
      </c>
      <c r="E293" t="s">
        <v>68</v>
      </c>
      <c r="F293" t="s">
        <v>18</v>
      </c>
      <c r="G293" t="s">
        <v>24</v>
      </c>
      <c r="H293">
        <v>159</v>
      </c>
      <c r="I293">
        <v>0</v>
      </c>
      <c r="J293">
        <v>0</v>
      </c>
    </row>
    <row r="294" spans="1:10" x14ac:dyDescent="0.35">
      <c r="A294" s="3" t="s">
        <v>339</v>
      </c>
      <c r="B294" s="4">
        <v>43189</v>
      </c>
      <c r="C294">
        <v>2</v>
      </c>
      <c r="D294" t="s">
        <v>106</v>
      </c>
      <c r="E294" t="s">
        <v>17</v>
      </c>
      <c r="F294" t="s">
        <v>18</v>
      </c>
      <c r="G294" t="s">
        <v>14</v>
      </c>
      <c r="H294">
        <v>199</v>
      </c>
      <c r="I294">
        <v>7</v>
      </c>
      <c r="J294">
        <v>1393</v>
      </c>
    </row>
    <row r="295" spans="1:10" x14ac:dyDescent="0.35">
      <c r="A295" s="3" t="s">
        <v>340</v>
      </c>
      <c r="B295" s="4">
        <v>43189</v>
      </c>
      <c r="C295">
        <v>16</v>
      </c>
      <c r="D295" t="s">
        <v>30</v>
      </c>
      <c r="E295" t="s">
        <v>27</v>
      </c>
      <c r="F295" t="s">
        <v>28</v>
      </c>
      <c r="G295" t="s">
        <v>24</v>
      </c>
      <c r="H295">
        <v>159</v>
      </c>
      <c r="I295">
        <v>2</v>
      </c>
      <c r="J295">
        <v>318</v>
      </c>
    </row>
    <row r="296" spans="1:10" x14ac:dyDescent="0.35">
      <c r="A296" s="3" t="s">
        <v>341</v>
      </c>
      <c r="B296" s="4">
        <v>43190</v>
      </c>
      <c r="C296">
        <v>7</v>
      </c>
      <c r="D296" t="s">
        <v>88</v>
      </c>
      <c r="E296" t="s">
        <v>46</v>
      </c>
      <c r="F296" t="s">
        <v>23</v>
      </c>
      <c r="G296" t="s">
        <v>31</v>
      </c>
      <c r="H296">
        <v>69</v>
      </c>
      <c r="I296">
        <v>3</v>
      </c>
      <c r="J296">
        <v>207</v>
      </c>
    </row>
    <row r="297" spans="1:10" x14ac:dyDescent="0.35">
      <c r="A297" s="3" t="s">
        <v>342</v>
      </c>
      <c r="B297" s="4">
        <v>43190</v>
      </c>
      <c r="C297">
        <v>9</v>
      </c>
      <c r="D297" t="s">
        <v>21</v>
      </c>
      <c r="E297" t="s">
        <v>22</v>
      </c>
      <c r="F297" t="s">
        <v>23</v>
      </c>
      <c r="G297" t="s">
        <v>31</v>
      </c>
      <c r="H297">
        <v>69</v>
      </c>
      <c r="I297">
        <v>4</v>
      </c>
      <c r="J297">
        <v>276</v>
      </c>
    </row>
    <row r="298" spans="1:10" x14ac:dyDescent="0.35">
      <c r="A298" s="3" t="s">
        <v>343</v>
      </c>
      <c r="B298" s="4">
        <v>43190</v>
      </c>
      <c r="C298">
        <v>14</v>
      </c>
      <c r="D298" t="s">
        <v>38</v>
      </c>
      <c r="E298" t="s">
        <v>12</v>
      </c>
      <c r="F298" t="s">
        <v>13</v>
      </c>
      <c r="G298" t="s">
        <v>41</v>
      </c>
      <c r="H298">
        <v>399</v>
      </c>
      <c r="I298">
        <v>5</v>
      </c>
      <c r="J298">
        <v>1995</v>
      </c>
    </row>
    <row r="299" spans="1:10" x14ac:dyDescent="0.35">
      <c r="A299" s="3" t="s">
        <v>344</v>
      </c>
      <c r="B299" s="4">
        <v>43190</v>
      </c>
      <c r="C299">
        <v>13</v>
      </c>
      <c r="D299" t="s">
        <v>33</v>
      </c>
      <c r="E299" t="s">
        <v>63</v>
      </c>
      <c r="F299" t="s">
        <v>13</v>
      </c>
      <c r="G299" t="s">
        <v>31</v>
      </c>
      <c r="H299">
        <v>69</v>
      </c>
      <c r="I299">
        <v>4</v>
      </c>
      <c r="J299">
        <v>276</v>
      </c>
    </row>
    <row r="300" spans="1:10" x14ac:dyDescent="0.35">
      <c r="A300" s="3" t="s">
        <v>345</v>
      </c>
      <c r="B300" s="4">
        <v>43190</v>
      </c>
      <c r="C300">
        <v>12</v>
      </c>
      <c r="D300" t="s">
        <v>66</v>
      </c>
      <c r="E300" t="s">
        <v>12</v>
      </c>
      <c r="F300" t="s">
        <v>13</v>
      </c>
      <c r="G300" t="s">
        <v>14</v>
      </c>
      <c r="H300">
        <v>199</v>
      </c>
      <c r="I300">
        <v>8</v>
      </c>
      <c r="J300">
        <v>1592</v>
      </c>
    </row>
    <row r="301" spans="1:10" x14ac:dyDescent="0.35">
      <c r="A301" s="3" t="s">
        <v>346</v>
      </c>
      <c r="B301" s="4">
        <v>43191</v>
      </c>
      <c r="C301">
        <v>7</v>
      </c>
      <c r="D301" t="s">
        <v>88</v>
      </c>
      <c r="E301" t="s">
        <v>22</v>
      </c>
      <c r="F301" t="s">
        <v>23</v>
      </c>
      <c r="G301" t="s">
        <v>31</v>
      </c>
      <c r="H301">
        <v>69</v>
      </c>
      <c r="I301">
        <v>2</v>
      </c>
      <c r="J301">
        <v>138</v>
      </c>
    </row>
    <row r="302" spans="1:10" x14ac:dyDescent="0.35">
      <c r="A302" s="3" t="s">
        <v>347</v>
      </c>
      <c r="B302" s="4">
        <v>43192</v>
      </c>
      <c r="C302">
        <v>10</v>
      </c>
      <c r="D302" t="s">
        <v>58</v>
      </c>
      <c r="E302" t="s">
        <v>22</v>
      </c>
      <c r="F302" t="s">
        <v>23</v>
      </c>
      <c r="G302" t="s">
        <v>41</v>
      </c>
      <c r="H302">
        <v>399</v>
      </c>
      <c r="I302">
        <v>9</v>
      </c>
      <c r="J302">
        <v>3591</v>
      </c>
    </row>
    <row r="303" spans="1:10" x14ac:dyDescent="0.35">
      <c r="A303" s="3" t="s">
        <v>348</v>
      </c>
      <c r="B303" s="4">
        <v>43193</v>
      </c>
      <c r="C303">
        <v>6</v>
      </c>
      <c r="D303" t="s">
        <v>48</v>
      </c>
      <c r="E303" t="s">
        <v>46</v>
      </c>
      <c r="F303" t="s">
        <v>23</v>
      </c>
      <c r="G303" t="s">
        <v>31</v>
      </c>
      <c r="H303">
        <v>69</v>
      </c>
      <c r="I303">
        <v>6</v>
      </c>
      <c r="J303">
        <v>414</v>
      </c>
    </row>
    <row r="304" spans="1:10" x14ac:dyDescent="0.35">
      <c r="A304" s="3" t="s">
        <v>349</v>
      </c>
      <c r="B304" s="4">
        <v>43194</v>
      </c>
      <c r="C304">
        <v>20</v>
      </c>
      <c r="D304" t="s">
        <v>40</v>
      </c>
      <c r="E304" t="s">
        <v>27</v>
      </c>
      <c r="F304" t="s">
        <v>28</v>
      </c>
      <c r="G304" t="s">
        <v>24</v>
      </c>
      <c r="H304">
        <v>159</v>
      </c>
      <c r="I304">
        <v>0</v>
      </c>
      <c r="J304">
        <v>0</v>
      </c>
    </row>
    <row r="305" spans="1:10" x14ac:dyDescent="0.35">
      <c r="A305" s="3" t="s">
        <v>350</v>
      </c>
      <c r="B305" s="4">
        <v>43194</v>
      </c>
      <c r="C305">
        <v>2</v>
      </c>
      <c r="D305" t="s">
        <v>106</v>
      </c>
      <c r="E305" t="s">
        <v>68</v>
      </c>
      <c r="F305" t="s">
        <v>18</v>
      </c>
      <c r="G305" t="s">
        <v>31</v>
      </c>
      <c r="H305">
        <v>69</v>
      </c>
      <c r="I305">
        <v>1</v>
      </c>
      <c r="J305">
        <v>69</v>
      </c>
    </row>
    <row r="306" spans="1:10" x14ac:dyDescent="0.35">
      <c r="A306" s="3" t="s">
        <v>351</v>
      </c>
      <c r="B306" s="4">
        <v>43195</v>
      </c>
      <c r="C306">
        <v>8</v>
      </c>
      <c r="D306" t="s">
        <v>45</v>
      </c>
      <c r="E306" t="s">
        <v>46</v>
      </c>
      <c r="F306" t="s">
        <v>23</v>
      </c>
      <c r="G306" t="s">
        <v>19</v>
      </c>
      <c r="H306">
        <v>289</v>
      </c>
      <c r="I306">
        <v>9</v>
      </c>
      <c r="J306">
        <v>2601</v>
      </c>
    </row>
    <row r="307" spans="1:10" x14ac:dyDescent="0.35">
      <c r="A307" s="3" t="s">
        <v>352</v>
      </c>
      <c r="B307" s="4">
        <v>43195</v>
      </c>
      <c r="C307">
        <v>1</v>
      </c>
      <c r="D307" t="s">
        <v>16</v>
      </c>
      <c r="E307" t="s">
        <v>17</v>
      </c>
      <c r="F307" t="s">
        <v>18</v>
      </c>
      <c r="G307" t="s">
        <v>24</v>
      </c>
      <c r="H307">
        <v>159</v>
      </c>
      <c r="I307">
        <v>3</v>
      </c>
      <c r="J307">
        <v>477</v>
      </c>
    </row>
    <row r="308" spans="1:10" x14ac:dyDescent="0.35">
      <c r="A308" s="3" t="s">
        <v>353</v>
      </c>
      <c r="B308" s="4">
        <v>43195</v>
      </c>
      <c r="C308">
        <v>4</v>
      </c>
      <c r="D308" t="s">
        <v>51</v>
      </c>
      <c r="E308" t="s">
        <v>17</v>
      </c>
      <c r="F308" t="s">
        <v>18</v>
      </c>
      <c r="G308" t="s">
        <v>14</v>
      </c>
      <c r="H308">
        <v>199</v>
      </c>
      <c r="I308">
        <v>5</v>
      </c>
      <c r="J308">
        <v>995</v>
      </c>
    </row>
    <row r="309" spans="1:10" x14ac:dyDescent="0.35">
      <c r="A309" s="3" t="s">
        <v>354</v>
      </c>
      <c r="B309" s="4">
        <v>43195</v>
      </c>
      <c r="C309">
        <v>12</v>
      </c>
      <c r="D309" t="s">
        <v>66</v>
      </c>
      <c r="E309" t="s">
        <v>12</v>
      </c>
      <c r="F309" t="s">
        <v>13</v>
      </c>
      <c r="G309" t="s">
        <v>14</v>
      </c>
      <c r="H309">
        <v>199</v>
      </c>
      <c r="I309">
        <v>6</v>
      </c>
      <c r="J309">
        <v>1194</v>
      </c>
    </row>
    <row r="310" spans="1:10" x14ac:dyDescent="0.35">
      <c r="A310" s="3" t="s">
        <v>355</v>
      </c>
      <c r="B310" s="4">
        <v>43196</v>
      </c>
      <c r="C310">
        <v>15</v>
      </c>
      <c r="D310" t="s">
        <v>118</v>
      </c>
      <c r="E310" t="s">
        <v>12</v>
      </c>
      <c r="F310" t="s">
        <v>13</v>
      </c>
      <c r="G310" t="s">
        <v>19</v>
      </c>
      <c r="H310">
        <v>289</v>
      </c>
      <c r="I310">
        <v>8</v>
      </c>
      <c r="J310">
        <v>2312</v>
      </c>
    </row>
    <row r="311" spans="1:10" x14ac:dyDescent="0.35">
      <c r="A311" s="3" t="s">
        <v>356</v>
      </c>
      <c r="B311" s="4">
        <v>43196</v>
      </c>
      <c r="C311">
        <v>6</v>
      </c>
      <c r="D311" t="s">
        <v>48</v>
      </c>
      <c r="E311" t="s">
        <v>46</v>
      </c>
      <c r="F311" t="s">
        <v>23</v>
      </c>
      <c r="G311" t="s">
        <v>31</v>
      </c>
      <c r="H311">
        <v>69</v>
      </c>
      <c r="I311">
        <v>0</v>
      </c>
      <c r="J311">
        <v>0</v>
      </c>
    </row>
    <row r="312" spans="1:10" x14ac:dyDescent="0.35">
      <c r="A312" s="3" t="s">
        <v>357</v>
      </c>
      <c r="B312" s="4">
        <v>43197</v>
      </c>
      <c r="C312">
        <v>19</v>
      </c>
      <c r="D312" t="s">
        <v>56</v>
      </c>
      <c r="E312" t="s">
        <v>27</v>
      </c>
      <c r="F312" t="s">
        <v>28</v>
      </c>
      <c r="G312" t="s">
        <v>19</v>
      </c>
      <c r="H312">
        <v>289</v>
      </c>
      <c r="I312">
        <v>5</v>
      </c>
      <c r="J312">
        <v>1445</v>
      </c>
    </row>
    <row r="313" spans="1:10" x14ac:dyDescent="0.35">
      <c r="A313" s="3" t="s">
        <v>358</v>
      </c>
      <c r="B313" s="4">
        <v>43197</v>
      </c>
      <c r="C313">
        <v>18</v>
      </c>
      <c r="D313" t="s">
        <v>26</v>
      </c>
      <c r="E313" t="s">
        <v>27</v>
      </c>
      <c r="F313" t="s">
        <v>28</v>
      </c>
      <c r="G313" t="s">
        <v>14</v>
      </c>
      <c r="H313">
        <v>199</v>
      </c>
      <c r="I313">
        <v>0</v>
      </c>
      <c r="J313">
        <v>0</v>
      </c>
    </row>
    <row r="314" spans="1:10" x14ac:dyDescent="0.35">
      <c r="A314" s="3" t="s">
        <v>359</v>
      </c>
      <c r="B314" s="4">
        <v>43197</v>
      </c>
      <c r="C314">
        <v>7</v>
      </c>
      <c r="D314" t="s">
        <v>88</v>
      </c>
      <c r="E314" t="s">
        <v>22</v>
      </c>
      <c r="F314" t="s">
        <v>23</v>
      </c>
      <c r="G314" t="s">
        <v>14</v>
      </c>
      <c r="H314">
        <v>199</v>
      </c>
      <c r="I314">
        <v>9</v>
      </c>
      <c r="J314">
        <v>1791</v>
      </c>
    </row>
    <row r="315" spans="1:10" x14ac:dyDescent="0.35">
      <c r="A315" s="3" t="s">
        <v>360</v>
      </c>
      <c r="B315" s="4">
        <v>43197</v>
      </c>
      <c r="C315">
        <v>2</v>
      </c>
      <c r="D315" t="s">
        <v>106</v>
      </c>
      <c r="E315" t="s">
        <v>68</v>
      </c>
      <c r="F315" t="s">
        <v>18</v>
      </c>
      <c r="G315" t="s">
        <v>14</v>
      </c>
      <c r="H315">
        <v>199</v>
      </c>
      <c r="I315">
        <v>5</v>
      </c>
      <c r="J315">
        <v>995</v>
      </c>
    </row>
    <row r="316" spans="1:10" x14ac:dyDescent="0.35">
      <c r="A316" s="3" t="s">
        <v>361</v>
      </c>
      <c r="B316" s="4">
        <v>43198</v>
      </c>
      <c r="C316">
        <v>19</v>
      </c>
      <c r="D316" t="s">
        <v>56</v>
      </c>
      <c r="E316" t="s">
        <v>27</v>
      </c>
      <c r="F316" t="s">
        <v>28</v>
      </c>
      <c r="G316" t="s">
        <v>14</v>
      </c>
      <c r="H316">
        <v>199</v>
      </c>
      <c r="I316">
        <v>9</v>
      </c>
      <c r="J316">
        <v>1791</v>
      </c>
    </row>
    <row r="317" spans="1:10" x14ac:dyDescent="0.35">
      <c r="A317" s="3" t="s">
        <v>362</v>
      </c>
      <c r="B317" s="4">
        <v>43198</v>
      </c>
      <c r="C317">
        <v>19</v>
      </c>
      <c r="D317" t="s">
        <v>56</v>
      </c>
      <c r="E317" t="s">
        <v>27</v>
      </c>
      <c r="F317" t="s">
        <v>28</v>
      </c>
      <c r="G317" t="s">
        <v>14</v>
      </c>
      <c r="H317">
        <v>199</v>
      </c>
      <c r="I317">
        <v>8</v>
      </c>
      <c r="J317">
        <v>1592</v>
      </c>
    </row>
    <row r="318" spans="1:10" x14ac:dyDescent="0.35">
      <c r="A318" s="3" t="s">
        <v>363</v>
      </c>
      <c r="B318" s="4">
        <v>43199</v>
      </c>
      <c r="C318">
        <v>2</v>
      </c>
      <c r="D318" t="s">
        <v>106</v>
      </c>
      <c r="E318" t="s">
        <v>17</v>
      </c>
      <c r="F318" t="s">
        <v>18</v>
      </c>
      <c r="G318" t="s">
        <v>14</v>
      </c>
      <c r="H318">
        <v>199</v>
      </c>
      <c r="I318">
        <v>3</v>
      </c>
      <c r="J318">
        <v>597</v>
      </c>
    </row>
    <row r="319" spans="1:10" x14ac:dyDescent="0.35">
      <c r="A319" s="3" t="s">
        <v>364</v>
      </c>
      <c r="B319" s="4">
        <v>43199</v>
      </c>
      <c r="C319">
        <v>5</v>
      </c>
      <c r="D319" t="s">
        <v>60</v>
      </c>
      <c r="E319" t="s">
        <v>68</v>
      </c>
      <c r="F319" t="s">
        <v>18</v>
      </c>
      <c r="G319" t="s">
        <v>14</v>
      </c>
      <c r="H319">
        <v>199</v>
      </c>
      <c r="I319">
        <v>4</v>
      </c>
      <c r="J319">
        <v>796</v>
      </c>
    </row>
    <row r="320" spans="1:10" x14ac:dyDescent="0.35">
      <c r="A320" s="3" t="s">
        <v>365</v>
      </c>
      <c r="B320" s="4">
        <v>43200</v>
      </c>
      <c r="C320">
        <v>14</v>
      </c>
      <c r="D320" t="s">
        <v>38</v>
      </c>
      <c r="E320" t="s">
        <v>12</v>
      </c>
      <c r="F320" t="s">
        <v>13</v>
      </c>
      <c r="G320" t="s">
        <v>31</v>
      </c>
      <c r="H320">
        <v>69</v>
      </c>
      <c r="I320">
        <v>3</v>
      </c>
      <c r="J320">
        <v>207</v>
      </c>
    </row>
    <row r="321" spans="1:10" x14ac:dyDescent="0.35">
      <c r="A321" s="3" t="s">
        <v>366</v>
      </c>
      <c r="B321" s="4">
        <v>43201</v>
      </c>
      <c r="C321">
        <v>12</v>
      </c>
      <c r="D321" t="s">
        <v>66</v>
      </c>
      <c r="E321" t="s">
        <v>63</v>
      </c>
      <c r="F321" t="s">
        <v>13</v>
      </c>
      <c r="G321" t="s">
        <v>31</v>
      </c>
      <c r="H321">
        <v>69</v>
      </c>
      <c r="I321">
        <v>0</v>
      </c>
      <c r="J321">
        <v>0</v>
      </c>
    </row>
    <row r="322" spans="1:10" x14ac:dyDescent="0.35">
      <c r="A322" s="3" t="s">
        <v>367</v>
      </c>
      <c r="B322" s="4">
        <v>43202</v>
      </c>
      <c r="C322">
        <v>9</v>
      </c>
      <c r="D322" t="s">
        <v>21</v>
      </c>
      <c r="E322" t="s">
        <v>22</v>
      </c>
      <c r="F322" t="s">
        <v>23</v>
      </c>
      <c r="G322" t="s">
        <v>41</v>
      </c>
      <c r="H322">
        <v>399</v>
      </c>
      <c r="I322">
        <v>1</v>
      </c>
      <c r="J322">
        <v>399</v>
      </c>
    </row>
    <row r="323" spans="1:10" x14ac:dyDescent="0.35">
      <c r="A323" s="3" t="s">
        <v>368</v>
      </c>
      <c r="B323" s="4">
        <v>43203</v>
      </c>
      <c r="C323">
        <v>2</v>
      </c>
      <c r="D323" t="s">
        <v>106</v>
      </c>
      <c r="E323" t="s">
        <v>17</v>
      </c>
      <c r="F323" t="s">
        <v>18</v>
      </c>
      <c r="G323" t="s">
        <v>19</v>
      </c>
      <c r="H323">
        <v>289</v>
      </c>
      <c r="I323">
        <v>8</v>
      </c>
      <c r="J323">
        <v>2312</v>
      </c>
    </row>
    <row r="324" spans="1:10" x14ac:dyDescent="0.35">
      <c r="A324" s="3" t="s">
        <v>369</v>
      </c>
      <c r="B324" s="4">
        <v>43203</v>
      </c>
      <c r="C324">
        <v>19</v>
      </c>
      <c r="D324" t="s">
        <v>56</v>
      </c>
      <c r="E324" t="s">
        <v>27</v>
      </c>
      <c r="F324" t="s">
        <v>28</v>
      </c>
      <c r="G324" t="s">
        <v>19</v>
      </c>
      <c r="H324">
        <v>289</v>
      </c>
      <c r="I324">
        <v>3</v>
      </c>
      <c r="J324">
        <v>867</v>
      </c>
    </row>
    <row r="325" spans="1:10" x14ac:dyDescent="0.35">
      <c r="A325" s="3" t="s">
        <v>370</v>
      </c>
      <c r="B325" s="4">
        <v>43204</v>
      </c>
      <c r="C325">
        <v>17</v>
      </c>
      <c r="D325" t="s">
        <v>35</v>
      </c>
      <c r="E325" t="s">
        <v>36</v>
      </c>
      <c r="F325" t="s">
        <v>28</v>
      </c>
      <c r="G325" t="s">
        <v>24</v>
      </c>
      <c r="H325">
        <v>159</v>
      </c>
      <c r="I325">
        <v>4</v>
      </c>
      <c r="J325">
        <v>636</v>
      </c>
    </row>
    <row r="326" spans="1:10" x14ac:dyDescent="0.35">
      <c r="A326" s="3" t="s">
        <v>371</v>
      </c>
      <c r="B326" s="4">
        <v>43204</v>
      </c>
      <c r="C326">
        <v>14</v>
      </c>
      <c r="D326" t="s">
        <v>38</v>
      </c>
      <c r="E326" t="s">
        <v>63</v>
      </c>
      <c r="F326" t="s">
        <v>13</v>
      </c>
      <c r="G326" t="s">
        <v>41</v>
      </c>
      <c r="H326">
        <v>399</v>
      </c>
      <c r="I326">
        <v>3</v>
      </c>
      <c r="J326">
        <v>1197</v>
      </c>
    </row>
    <row r="327" spans="1:10" x14ac:dyDescent="0.35">
      <c r="A327" s="3" t="s">
        <v>372</v>
      </c>
      <c r="B327" s="4">
        <v>43204</v>
      </c>
      <c r="C327">
        <v>7</v>
      </c>
      <c r="D327" t="s">
        <v>88</v>
      </c>
      <c r="E327" t="s">
        <v>22</v>
      </c>
      <c r="F327" t="s">
        <v>23</v>
      </c>
      <c r="G327" t="s">
        <v>31</v>
      </c>
      <c r="H327">
        <v>69</v>
      </c>
      <c r="I327">
        <v>2</v>
      </c>
      <c r="J327">
        <v>138</v>
      </c>
    </row>
    <row r="328" spans="1:10" x14ac:dyDescent="0.35">
      <c r="A328" s="3" t="s">
        <v>373</v>
      </c>
      <c r="B328" s="4">
        <v>43204</v>
      </c>
      <c r="C328">
        <v>9</v>
      </c>
      <c r="D328" t="s">
        <v>21</v>
      </c>
      <c r="E328" t="s">
        <v>46</v>
      </c>
      <c r="F328" t="s">
        <v>23</v>
      </c>
      <c r="G328" t="s">
        <v>14</v>
      </c>
      <c r="H328">
        <v>199</v>
      </c>
      <c r="I328">
        <v>9</v>
      </c>
      <c r="J328">
        <v>1791</v>
      </c>
    </row>
    <row r="329" spans="1:10" x14ac:dyDescent="0.35">
      <c r="A329" s="3" t="s">
        <v>374</v>
      </c>
      <c r="B329" s="4">
        <v>43204</v>
      </c>
      <c r="C329">
        <v>8</v>
      </c>
      <c r="D329" t="s">
        <v>45</v>
      </c>
      <c r="E329" t="s">
        <v>22</v>
      </c>
      <c r="F329" t="s">
        <v>23</v>
      </c>
      <c r="G329" t="s">
        <v>14</v>
      </c>
      <c r="H329">
        <v>199</v>
      </c>
      <c r="I329">
        <v>2</v>
      </c>
      <c r="J329">
        <v>398</v>
      </c>
    </row>
    <row r="330" spans="1:10" x14ac:dyDescent="0.35">
      <c r="A330" s="3" t="s">
        <v>375</v>
      </c>
      <c r="B330" s="4">
        <v>43204</v>
      </c>
      <c r="C330">
        <v>14</v>
      </c>
      <c r="D330" t="s">
        <v>38</v>
      </c>
      <c r="E330" t="s">
        <v>12</v>
      </c>
      <c r="F330" t="s">
        <v>13</v>
      </c>
      <c r="G330" t="s">
        <v>19</v>
      </c>
      <c r="H330">
        <v>289</v>
      </c>
      <c r="I330">
        <v>4</v>
      </c>
      <c r="J330">
        <v>1156</v>
      </c>
    </row>
    <row r="331" spans="1:10" x14ac:dyDescent="0.35">
      <c r="A331" s="3" t="s">
        <v>376</v>
      </c>
      <c r="B331" s="4">
        <v>43204</v>
      </c>
      <c r="C331">
        <v>7</v>
      </c>
      <c r="D331" t="s">
        <v>88</v>
      </c>
      <c r="E331" t="s">
        <v>46</v>
      </c>
      <c r="F331" t="s">
        <v>23</v>
      </c>
      <c r="G331" t="s">
        <v>41</v>
      </c>
      <c r="H331">
        <v>399</v>
      </c>
      <c r="I331">
        <v>8</v>
      </c>
      <c r="J331">
        <v>3192</v>
      </c>
    </row>
    <row r="332" spans="1:10" x14ac:dyDescent="0.35">
      <c r="A332" s="3" t="s">
        <v>377</v>
      </c>
      <c r="B332" s="4">
        <v>43204</v>
      </c>
      <c r="C332">
        <v>10</v>
      </c>
      <c r="D332" t="s">
        <v>58</v>
      </c>
      <c r="E332" t="s">
        <v>46</v>
      </c>
      <c r="F332" t="s">
        <v>23</v>
      </c>
      <c r="G332" t="s">
        <v>41</v>
      </c>
      <c r="H332">
        <v>399</v>
      </c>
      <c r="I332">
        <v>9</v>
      </c>
      <c r="J332">
        <v>3591</v>
      </c>
    </row>
    <row r="333" spans="1:10" x14ac:dyDescent="0.35">
      <c r="A333" s="3" t="s">
        <v>378</v>
      </c>
      <c r="B333" s="4">
        <v>43204</v>
      </c>
      <c r="C333">
        <v>6</v>
      </c>
      <c r="D333" t="s">
        <v>48</v>
      </c>
      <c r="E333" t="s">
        <v>46</v>
      </c>
      <c r="F333" t="s">
        <v>23</v>
      </c>
      <c r="G333" t="s">
        <v>14</v>
      </c>
      <c r="H333">
        <v>199</v>
      </c>
      <c r="I333">
        <v>8</v>
      </c>
      <c r="J333">
        <v>1592</v>
      </c>
    </row>
    <row r="334" spans="1:10" x14ac:dyDescent="0.35">
      <c r="A334" s="3" t="s">
        <v>379</v>
      </c>
      <c r="B334" s="4">
        <v>43204</v>
      </c>
      <c r="C334">
        <v>18</v>
      </c>
      <c r="D334" t="s">
        <v>26</v>
      </c>
      <c r="E334" t="s">
        <v>27</v>
      </c>
      <c r="F334" t="s">
        <v>28</v>
      </c>
      <c r="G334" t="s">
        <v>41</v>
      </c>
      <c r="H334">
        <v>399</v>
      </c>
      <c r="I334">
        <v>4</v>
      </c>
      <c r="J334">
        <v>1596</v>
      </c>
    </row>
    <row r="335" spans="1:10" x14ac:dyDescent="0.35">
      <c r="A335" s="3" t="s">
        <v>380</v>
      </c>
      <c r="B335" s="4">
        <v>43205</v>
      </c>
      <c r="C335">
        <v>4</v>
      </c>
      <c r="D335" t="s">
        <v>51</v>
      </c>
      <c r="E335" t="s">
        <v>68</v>
      </c>
      <c r="F335" t="s">
        <v>18</v>
      </c>
      <c r="G335" t="s">
        <v>19</v>
      </c>
      <c r="H335">
        <v>289</v>
      </c>
      <c r="I335">
        <v>6</v>
      </c>
      <c r="J335">
        <v>1734</v>
      </c>
    </row>
    <row r="336" spans="1:10" x14ac:dyDescent="0.35">
      <c r="A336" s="3" t="s">
        <v>381</v>
      </c>
      <c r="B336" s="4">
        <v>43205</v>
      </c>
      <c r="C336">
        <v>2</v>
      </c>
      <c r="D336" t="s">
        <v>106</v>
      </c>
      <c r="E336" t="s">
        <v>68</v>
      </c>
      <c r="F336" t="s">
        <v>18</v>
      </c>
      <c r="G336" t="s">
        <v>31</v>
      </c>
      <c r="H336">
        <v>69</v>
      </c>
      <c r="I336">
        <v>9</v>
      </c>
      <c r="J336">
        <v>621</v>
      </c>
    </row>
    <row r="337" spans="1:10" x14ac:dyDescent="0.35">
      <c r="A337" s="3" t="s">
        <v>382</v>
      </c>
      <c r="B337" s="4">
        <v>43206</v>
      </c>
      <c r="C337">
        <v>4</v>
      </c>
      <c r="D337" t="s">
        <v>51</v>
      </c>
      <c r="E337" t="s">
        <v>17</v>
      </c>
      <c r="F337" t="s">
        <v>18</v>
      </c>
      <c r="G337" t="s">
        <v>24</v>
      </c>
      <c r="H337">
        <v>159</v>
      </c>
      <c r="I337">
        <v>9</v>
      </c>
      <c r="J337">
        <v>1431</v>
      </c>
    </row>
    <row r="338" spans="1:10" x14ac:dyDescent="0.35">
      <c r="A338" s="3" t="s">
        <v>383</v>
      </c>
      <c r="B338" s="4">
        <v>43207</v>
      </c>
      <c r="C338">
        <v>11</v>
      </c>
      <c r="D338" t="s">
        <v>11</v>
      </c>
      <c r="E338" t="s">
        <v>63</v>
      </c>
      <c r="F338" t="s">
        <v>13</v>
      </c>
      <c r="G338" t="s">
        <v>31</v>
      </c>
      <c r="H338">
        <v>69</v>
      </c>
      <c r="I338">
        <v>8</v>
      </c>
      <c r="J338">
        <v>552</v>
      </c>
    </row>
    <row r="339" spans="1:10" x14ac:dyDescent="0.35">
      <c r="A339" s="3" t="s">
        <v>384</v>
      </c>
      <c r="B339" s="4">
        <v>43207</v>
      </c>
      <c r="C339">
        <v>13</v>
      </c>
      <c r="D339" t="s">
        <v>33</v>
      </c>
      <c r="E339" t="s">
        <v>12</v>
      </c>
      <c r="F339" t="s">
        <v>13</v>
      </c>
      <c r="G339" t="s">
        <v>41</v>
      </c>
      <c r="H339">
        <v>399</v>
      </c>
      <c r="I339">
        <v>8</v>
      </c>
      <c r="J339">
        <v>3192</v>
      </c>
    </row>
    <row r="340" spans="1:10" x14ac:dyDescent="0.35">
      <c r="A340" s="3" t="s">
        <v>385</v>
      </c>
      <c r="B340" s="4">
        <v>43208</v>
      </c>
      <c r="C340">
        <v>8</v>
      </c>
      <c r="D340" t="s">
        <v>45</v>
      </c>
      <c r="E340" t="s">
        <v>22</v>
      </c>
      <c r="F340" t="s">
        <v>23</v>
      </c>
      <c r="G340" t="s">
        <v>31</v>
      </c>
      <c r="H340">
        <v>69</v>
      </c>
      <c r="I340">
        <v>6</v>
      </c>
      <c r="J340">
        <v>414</v>
      </c>
    </row>
    <row r="341" spans="1:10" x14ac:dyDescent="0.35">
      <c r="A341" s="3" t="s">
        <v>386</v>
      </c>
      <c r="B341" s="4">
        <v>43209</v>
      </c>
      <c r="C341">
        <v>8</v>
      </c>
      <c r="D341" t="s">
        <v>45</v>
      </c>
      <c r="E341" t="s">
        <v>46</v>
      </c>
      <c r="F341" t="s">
        <v>23</v>
      </c>
      <c r="G341" t="s">
        <v>24</v>
      </c>
      <c r="H341">
        <v>159</v>
      </c>
      <c r="I341">
        <v>6</v>
      </c>
      <c r="J341">
        <v>954</v>
      </c>
    </row>
    <row r="342" spans="1:10" x14ac:dyDescent="0.35">
      <c r="A342" s="3" t="s">
        <v>387</v>
      </c>
      <c r="B342" s="4">
        <v>43209</v>
      </c>
      <c r="C342">
        <v>1</v>
      </c>
      <c r="D342" t="s">
        <v>16</v>
      </c>
      <c r="E342" t="s">
        <v>17</v>
      </c>
      <c r="F342" t="s">
        <v>18</v>
      </c>
      <c r="G342" t="s">
        <v>19</v>
      </c>
      <c r="H342">
        <v>289</v>
      </c>
      <c r="I342">
        <v>3</v>
      </c>
      <c r="J342">
        <v>867</v>
      </c>
    </row>
    <row r="343" spans="1:10" x14ac:dyDescent="0.35">
      <c r="A343" s="3" t="s">
        <v>388</v>
      </c>
      <c r="B343" s="4">
        <v>43209</v>
      </c>
      <c r="C343">
        <v>19</v>
      </c>
      <c r="D343" t="s">
        <v>56</v>
      </c>
      <c r="E343" t="s">
        <v>36</v>
      </c>
      <c r="F343" t="s">
        <v>28</v>
      </c>
      <c r="G343" t="s">
        <v>31</v>
      </c>
      <c r="H343">
        <v>69</v>
      </c>
      <c r="I343">
        <v>1</v>
      </c>
      <c r="J343">
        <v>69</v>
      </c>
    </row>
    <row r="344" spans="1:10" x14ac:dyDescent="0.35">
      <c r="A344" s="3" t="s">
        <v>389</v>
      </c>
      <c r="B344" s="4">
        <v>43209</v>
      </c>
      <c r="C344">
        <v>5</v>
      </c>
      <c r="D344" t="s">
        <v>60</v>
      </c>
      <c r="E344" t="s">
        <v>17</v>
      </c>
      <c r="F344" t="s">
        <v>18</v>
      </c>
      <c r="G344" t="s">
        <v>24</v>
      </c>
      <c r="H344">
        <v>159</v>
      </c>
      <c r="I344">
        <v>0</v>
      </c>
      <c r="J344">
        <v>0</v>
      </c>
    </row>
    <row r="345" spans="1:10" x14ac:dyDescent="0.35">
      <c r="A345" s="3" t="s">
        <v>390</v>
      </c>
      <c r="B345" s="4">
        <v>43209</v>
      </c>
      <c r="C345">
        <v>9</v>
      </c>
      <c r="D345" t="s">
        <v>21</v>
      </c>
      <c r="E345" t="s">
        <v>22</v>
      </c>
      <c r="F345" t="s">
        <v>23</v>
      </c>
      <c r="G345" t="s">
        <v>14</v>
      </c>
      <c r="H345">
        <v>199</v>
      </c>
      <c r="I345">
        <v>6</v>
      </c>
      <c r="J345">
        <v>1194</v>
      </c>
    </row>
    <row r="346" spans="1:10" x14ac:dyDescent="0.35">
      <c r="A346" s="3" t="s">
        <v>391</v>
      </c>
      <c r="B346" s="4">
        <v>43209</v>
      </c>
      <c r="C346">
        <v>13</v>
      </c>
      <c r="D346" t="s">
        <v>33</v>
      </c>
      <c r="E346" t="s">
        <v>12</v>
      </c>
      <c r="F346" t="s">
        <v>13</v>
      </c>
      <c r="G346" t="s">
        <v>14</v>
      </c>
      <c r="H346">
        <v>199</v>
      </c>
      <c r="I346">
        <v>2</v>
      </c>
      <c r="J346">
        <v>398</v>
      </c>
    </row>
    <row r="347" spans="1:10" x14ac:dyDescent="0.35">
      <c r="A347" s="3" t="s">
        <v>392</v>
      </c>
      <c r="B347" s="4">
        <v>43209</v>
      </c>
      <c r="C347">
        <v>17</v>
      </c>
      <c r="D347" t="s">
        <v>35</v>
      </c>
      <c r="E347" t="s">
        <v>27</v>
      </c>
      <c r="F347" t="s">
        <v>28</v>
      </c>
      <c r="G347" t="s">
        <v>31</v>
      </c>
      <c r="H347">
        <v>69</v>
      </c>
      <c r="I347">
        <v>2</v>
      </c>
      <c r="J347">
        <v>138</v>
      </c>
    </row>
    <row r="348" spans="1:10" x14ac:dyDescent="0.35">
      <c r="A348" s="3" t="s">
        <v>393</v>
      </c>
      <c r="B348" s="4">
        <v>43209</v>
      </c>
      <c r="C348">
        <v>18</v>
      </c>
      <c r="D348" t="s">
        <v>26</v>
      </c>
      <c r="E348" t="s">
        <v>27</v>
      </c>
      <c r="F348" t="s">
        <v>28</v>
      </c>
      <c r="G348" t="s">
        <v>14</v>
      </c>
      <c r="H348">
        <v>199</v>
      </c>
      <c r="I348">
        <v>0</v>
      </c>
      <c r="J348">
        <v>0</v>
      </c>
    </row>
    <row r="349" spans="1:10" x14ac:dyDescent="0.35">
      <c r="A349" s="3" t="s">
        <v>394</v>
      </c>
      <c r="B349" s="4">
        <v>43209</v>
      </c>
      <c r="C349">
        <v>19</v>
      </c>
      <c r="D349" t="s">
        <v>56</v>
      </c>
      <c r="E349" t="s">
        <v>27</v>
      </c>
      <c r="F349" t="s">
        <v>28</v>
      </c>
      <c r="G349" t="s">
        <v>19</v>
      </c>
      <c r="H349">
        <v>289</v>
      </c>
      <c r="I349">
        <v>1</v>
      </c>
      <c r="J349">
        <v>289</v>
      </c>
    </row>
    <row r="350" spans="1:10" x14ac:dyDescent="0.35">
      <c r="A350" s="3" t="s">
        <v>395</v>
      </c>
      <c r="B350" s="4">
        <v>43209</v>
      </c>
      <c r="C350">
        <v>13</v>
      </c>
      <c r="D350" t="s">
        <v>33</v>
      </c>
      <c r="E350" t="s">
        <v>63</v>
      </c>
      <c r="F350" t="s">
        <v>13</v>
      </c>
      <c r="G350" t="s">
        <v>24</v>
      </c>
      <c r="H350">
        <v>159</v>
      </c>
      <c r="I350">
        <v>5</v>
      </c>
      <c r="J350">
        <v>795</v>
      </c>
    </row>
    <row r="351" spans="1:10" x14ac:dyDescent="0.35">
      <c r="A351" s="3" t="s">
        <v>396</v>
      </c>
      <c r="B351" s="4">
        <v>43209</v>
      </c>
      <c r="C351">
        <v>3</v>
      </c>
      <c r="D351" t="s">
        <v>43</v>
      </c>
      <c r="E351" t="s">
        <v>17</v>
      </c>
      <c r="F351" t="s">
        <v>18</v>
      </c>
      <c r="G351" t="s">
        <v>41</v>
      </c>
      <c r="H351">
        <v>399</v>
      </c>
      <c r="I351">
        <v>1</v>
      </c>
      <c r="J351">
        <v>399</v>
      </c>
    </row>
    <row r="352" spans="1:10" x14ac:dyDescent="0.35">
      <c r="A352" s="3" t="s">
        <v>397</v>
      </c>
      <c r="B352" s="4">
        <v>43209</v>
      </c>
      <c r="C352">
        <v>4</v>
      </c>
      <c r="D352" t="s">
        <v>51</v>
      </c>
      <c r="E352" t="s">
        <v>68</v>
      </c>
      <c r="F352" t="s">
        <v>18</v>
      </c>
      <c r="G352" t="s">
        <v>31</v>
      </c>
      <c r="H352">
        <v>69</v>
      </c>
      <c r="I352">
        <v>6</v>
      </c>
      <c r="J352">
        <v>414</v>
      </c>
    </row>
    <row r="353" spans="1:10" x14ac:dyDescent="0.35">
      <c r="A353" s="3" t="s">
        <v>398</v>
      </c>
      <c r="B353" s="4">
        <v>43209</v>
      </c>
      <c r="C353">
        <v>10</v>
      </c>
      <c r="D353" t="s">
        <v>58</v>
      </c>
      <c r="E353" t="s">
        <v>46</v>
      </c>
      <c r="F353" t="s">
        <v>23</v>
      </c>
      <c r="G353" t="s">
        <v>24</v>
      </c>
      <c r="H353">
        <v>159</v>
      </c>
      <c r="I353">
        <v>9</v>
      </c>
      <c r="J353">
        <v>1431</v>
      </c>
    </row>
    <row r="354" spans="1:10" x14ac:dyDescent="0.35">
      <c r="A354" s="3" t="s">
        <v>399</v>
      </c>
      <c r="B354" s="4">
        <v>43210</v>
      </c>
      <c r="C354">
        <v>4</v>
      </c>
      <c r="D354" t="s">
        <v>51</v>
      </c>
      <c r="E354" t="s">
        <v>17</v>
      </c>
      <c r="F354" t="s">
        <v>18</v>
      </c>
      <c r="G354" t="s">
        <v>41</v>
      </c>
      <c r="H354">
        <v>399</v>
      </c>
      <c r="I354">
        <v>1</v>
      </c>
      <c r="J354">
        <v>399</v>
      </c>
    </row>
    <row r="355" spans="1:10" x14ac:dyDescent="0.35">
      <c r="A355" s="3" t="s">
        <v>400</v>
      </c>
      <c r="B355" s="4">
        <v>43210</v>
      </c>
      <c r="C355">
        <v>5</v>
      </c>
      <c r="D355" t="s">
        <v>60</v>
      </c>
      <c r="E355" t="s">
        <v>17</v>
      </c>
      <c r="F355" t="s">
        <v>18</v>
      </c>
      <c r="G355" t="s">
        <v>31</v>
      </c>
      <c r="H355">
        <v>69</v>
      </c>
      <c r="I355">
        <v>1</v>
      </c>
      <c r="J355">
        <v>69</v>
      </c>
    </row>
    <row r="356" spans="1:10" x14ac:dyDescent="0.35">
      <c r="A356" s="3" t="s">
        <v>401</v>
      </c>
      <c r="B356" s="4">
        <v>43210</v>
      </c>
      <c r="C356">
        <v>17</v>
      </c>
      <c r="D356" t="s">
        <v>35</v>
      </c>
      <c r="E356" t="s">
        <v>27</v>
      </c>
      <c r="F356" t="s">
        <v>28</v>
      </c>
      <c r="G356" t="s">
        <v>41</v>
      </c>
      <c r="H356">
        <v>399</v>
      </c>
      <c r="I356">
        <v>6</v>
      </c>
      <c r="J356">
        <v>2394</v>
      </c>
    </row>
    <row r="357" spans="1:10" x14ac:dyDescent="0.35">
      <c r="A357" s="3" t="s">
        <v>402</v>
      </c>
      <c r="B357" s="4">
        <v>43211</v>
      </c>
      <c r="C357">
        <v>18</v>
      </c>
      <c r="D357" t="s">
        <v>26</v>
      </c>
      <c r="E357" t="s">
        <v>36</v>
      </c>
      <c r="F357" t="s">
        <v>28</v>
      </c>
      <c r="G357" t="s">
        <v>14</v>
      </c>
      <c r="H357">
        <v>199</v>
      </c>
      <c r="I357">
        <v>8</v>
      </c>
      <c r="J357">
        <v>1592</v>
      </c>
    </row>
    <row r="358" spans="1:10" x14ac:dyDescent="0.35">
      <c r="A358" s="3" t="s">
        <v>403</v>
      </c>
      <c r="B358" s="4">
        <v>43211</v>
      </c>
      <c r="C358">
        <v>3</v>
      </c>
      <c r="D358" t="s">
        <v>43</v>
      </c>
      <c r="E358" t="s">
        <v>68</v>
      </c>
      <c r="F358" t="s">
        <v>18</v>
      </c>
      <c r="G358" t="s">
        <v>41</v>
      </c>
      <c r="H358">
        <v>399</v>
      </c>
      <c r="I358">
        <v>2</v>
      </c>
      <c r="J358">
        <v>798</v>
      </c>
    </row>
    <row r="359" spans="1:10" x14ac:dyDescent="0.35">
      <c r="A359" s="3" t="s">
        <v>404</v>
      </c>
      <c r="B359" s="4">
        <v>43212</v>
      </c>
      <c r="C359">
        <v>2</v>
      </c>
      <c r="D359" t="s">
        <v>106</v>
      </c>
      <c r="E359" t="s">
        <v>17</v>
      </c>
      <c r="F359" t="s">
        <v>18</v>
      </c>
      <c r="G359" t="s">
        <v>31</v>
      </c>
      <c r="H359">
        <v>69</v>
      </c>
      <c r="I359">
        <v>2</v>
      </c>
      <c r="J359">
        <v>138</v>
      </c>
    </row>
    <row r="360" spans="1:10" x14ac:dyDescent="0.35">
      <c r="A360" s="3" t="s">
        <v>405</v>
      </c>
      <c r="B360" s="4">
        <v>43212</v>
      </c>
      <c r="C360">
        <v>1</v>
      </c>
      <c r="D360" t="s">
        <v>16</v>
      </c>
      <c r="E360" t="s">
        <v>68</v>
      </c>
      <c r="F360" t="s">
        <v>18</v>
      </c>
      <c r="G360" t="s">
        <v>41</v>
      </c>
      <c r="H360">
        <v>399</v>
      </c>
      <c r="I360">
        <v>5</v>
      </c>
      <c r="J360">
        <v>1995</v>
      </c>
    </row>
    <row r="361" spans="1:10" x14ac:dyDescent="0.35">
      <c r="A361" s="3" t="s">
        <v>406</v>
      </c>
      <c r="B361" s="4">
        <v>43212</v>
      </c>
      <c r="C361">
        <v>19</v>
      </c>
      <c r="D361" t="s">
        <v>56</v>
      </c>
      <c r="E361" t="s">
        <v>27</v>
      </c>
      <c r="F361" t="s">
        <v>28</v>
      </c>
      <c r="G361" t="s">
        <v>14</v>
      </c>
      <c r="H361">
        <v>199</v>
      </c>
      <c r="I361">
        <v>9</v>
      </c>
      <c r="J361">
        <v>1791</v>
      </c>
    </row>
    <row r="362" spans="1:10" x14ac:dyDescent="0.35">
      <c r="A362" s="3" t="s">
        <v>407</v>
      </c>
      <c r="B362" s="4">
        <v>43212</v>
      </c>
      <c r="C362">
        <v>10</v>
      </c>
      <c r="D362" t="s">
        <v>58</v>
      </c>
      <c r="E362" t="s">
        <v>22</v>
      </c>
      <c r="F362" t="s">
        <v>23</v>
      </c>
      <c r="G362" t="s">
        <v>31</v>
      </c>
      <c r="H362">
        <v>69</v>
      </c>
      <c r="I362">
        <v>7</v>
      </c>
      <c r="J362">
        <v>483</v>
      </c>
    </row>
    <row r="363" spans="1:10" x14ac:dyDescent="0.35">
      <c r="A363" s="3" t="s">
        <v>408</v>
      </c>
      <c r="B363" s="4">
        <v>43212</v>
      </c>
      <c r="C363">
        <v>5</v>
      </c>
      <c r="D363" t="s">
        <v>60</v>
      </c>
      <c r="E363" t="s">
        <v>17</v>
      </c>
      <c r="F363" t="s">
        <v>18</v>
      </c>
      <c r="G363" t="s">
        <v>41</v>
      </c>
      <c r="H363">
        <v>399</v>
      </c>
      <c r="I363">
        <v>2</v>
      </c>
      <c r="J363">
        <v>798</v>
      </c>
    </row>
    <row r="364" spans="1:10" x14ac:dyDescent="0.35">
      <c r="A364" s="3" t="s">
        <v>409</v>
      </c>
      <c r="B364" s="4">
        <v>43212</v>
      </c>
      <c r="C364">
        <v>5</v>
      </c>
      <c r="D364" t="s">
        <v>60</v>
      </c>
      <c r="E364" t="s">
        <v>68</v>
      </c>
      <c r="F364" t="s">
        <v>18</v>
      </c>
      <c r="G364" t="s">
        <v>24</v>
      </c>
      <c r="H364">
        <v>159</v>
      </c>
      <c r="I364">
        <v>5</v>
      </c>
      <c r="J364">
        <v>795</v>
      </c>
    </row>
    <row r="365" spans="1:10" x14ac:dyDescent="0.35">
      <c r="A365" s="3" t="s">
        <v>410</v>
      </c>
      <c r="B365" s="4">
        <v>43212</v>
      </c>
      <c r="C365">
        <v>16</v>
      </c>
      <c r="D365" t="s">
        <v>30</v>
      </c>
      <c r="E365" t="s">
        <v>36</v>
      </c>
      <c r="F365" t="s">
        <v>28</v>
      </c>
      <c r="G365" t="s">
        <v>24</v>
      </c>
      <c r="H365">
        <v>159</v>
      </c>
      <c r="I365">
        <v>9</v>
      </c>
      <c r="J365">
        <v>1431</v>
      </c>
    </row>
    <row r="366" spans="1:10" x14ac:dyDescent="0.35">
      <c r="A366" s="3" t="s">
        <v>411</v>
      </c>
      <c r="B366" s="4">
        <v>43213</v>
      </c>
      <c r="C366">
        <v>7</v>
      </c>
      <c r="D366" t="s">
        <v>88</v>
      </c>
      <c r="E366" t="s">
        <v>22</v>
      </c>
      <c r="F366" t="s">
        <v>23</v>
      </c>
      <c r="G366" t="s">
        <v>19</v>
      </c>
      <c r="H366">
        <v>289</v>
      </c>
      <c r="I366">
        <v>9</v>
      </c>
      <c r="J366">
        <v>2601</v>
      </c>
    </row>
    <row r="367" spans="1:10" x14ac:dyDescent="0.35">
      <c r="A367" s="3" t="s">
        <v>412</v>
      </c>
      <c r="B367" s="4">
        <v>43213</v>
      </c>
      <c r="C367">
        <v>7</v>
      </c>
      <c r="D367" t="s">
        <v>88</v>
      </c>
      <c r="E367" t="s">
        <v>46</v>
      </c>
      <c r="F367" t="s">
        <v>23</v>
      </c>
      <c r="G367" t="s">
        <v>31</v>
      </c>
      <c r="H367">
        <v>69</v>
      </c>
      <c r="I367">
        <v>0</v>
      </c>
      <c r="J367">
        <v>0</v>
      </c>
    </row>
    <row r="368" spans="1:10" x14ac:dyDescent="0.35">
      <c r="A368" s="3" t="s">
        <v>413</v>
      </c>
      <c r="B368" s="4">
        <v>43214</v>
      </c>
      <c r="C368">
        <v>7</v>
      </c>
      <c r="D368" t="s">
        <v>88</v>
      </c>
      <c r="E368" t="s">
        <v>22</v>
      </c>
      <c r="F368" t="s">
        <v>23</v>
      </c>
      <c r="G368" t="s">
        <v>19</v>
      </c>
      <c r="H368">
        <v>289</v>
      </c>
      <c r="I368">
        <v>2</v>
      </c>
      <c r="J368">
        <v>578</v>
      </c>
    </row>
    <row r="369" spans="1:10" x14ac:dyDescent="0.35">
      <c r="A369" s="3" t="s">
        <v>414</v>
      </c>
      <c r="B369" s="4">
        <v>43214</v>
      </c>
      <c r="C369">
        <v>8</v>
      </c>
      <c r="D369" t="s">
        <v>45</v>
      </c>
      <c r="E369" t="s">
        <v>22</v>
      </c>
      <c r="F369" t="s">
        <v>23</v>
      </c>
      <c r="G369" t="s">
        <v>19</v>
      </c>
      <c r="H369">
        <v>289</v>
      </c>
      <c r="I369">
        <v>6</v>
      </c>
      <c r="J369">
        <v>1734</v>
      </c>
    </row>
    <row r="370" spans="1:10" x14ac:dyDescent="0.35">
      <c r="A370" s="3" t="s">
        <v>415</v>
      </c>
      <c r="B370" s="4">
        <v>43214</v>
      </c>
      <c r="C370">
        <v>6</v>
      </c>
      <c r="D370" t="s">
        <v>48</v>
      </c>
      <c r="E370" t="s">
        <v>46</v>
      </c>
      <c r="F370" t="s">
        <v>23</v>
      </c>
      <c r="G370" t="s">
        <v>24</v>
      </c>
      <c r="H370">
        <v>159</v>
      </c>
      <c r="I370">
        <v>7</v>
      </c>
      <c r="J370">
        <v>1113</v>
      </c>
    </row>
    <row r="371" spans="1:10" x14ac:dyDescent="0.35">
      <c r="A371" s="3" t="s">
        <v>416</v>
      </c>
      <c r="B371" s="4">
        <v>43214</v>
      </c>
      <c r="C371">
        <v>15</v>
      </c>
      <c r="D371" t="s">
        <v>118</v>
      </c>
      <c r="E371" t="s">
        <v>63</v>
      </c>
      <c r="F371" t="s">
        <v>13</v>
      </c>
      <c r="G371" t="s">
        <v>14</v>
      </c>
      <c r="H371">
        <v>199</v>
      </c>
      <c r="I371">
        <v>4</v>
      </c>
      <c r="J371">
        <v>796</v>
      </c>
    </row>
    <row r="372" spans="1:10" x14ac:dyDescent="0.35">
      <c r="A372" s="3" t="s">
        <v>417</v>
      </c>
      <c r="B372" s="4">
        <v>43214</v>
      </c>
      <c r="C372">
        <v>18</v>
      </c>
      <c r="D372" t="s">
        <v>26</v>
      </c>
      <c r="E372" t="s">
        <v>36</v>
      </c>
      <c r="F372" t="s">
        <v>28</v>
      </c>
      <c r="G372" t="s">
        <v>24</v>
      </c>
      <c r="H372">
        <v>159</v>
      </c>
      <c r="I372">
        <v>8</v>
      </c>
      <c r="J372">
        <v>1272</v>
      </c>
    </row>
    <row r="373" spans="1:10" x14ac:dyDescent="0.35">
      <c r="A373" s="3" t="s">
        <v>418</v>
      </c>
      <c r="B373" s="4">
        <v>43214</v>
      </c>
      <c r="C373">
        <v>7</v>
      </c>
      <c r="D373" t="s">
        <v>88</v>
      </c>
      <c r="E373" t="s">
        <v>22</v>
      </c>
      <c r="F373" t="s">
        <v>23</v>
      </c>
      <c r="G373" t="s">
        <v>19</v>
      </c>
      <c r="H373">
        <v>289</v>
      </c>
      <c r="I373">
        <v>8</v>
      </c>
      <c r="J373">
        <v>2312</v>
      </c>
    </row>
    <row r="374" spans="1:10" x14ac:dyDescent="0.35">
      <c r="A374" s="3" t="s">
        <v>419</v>
      </c>
      <c r="B374" s="4">
        <v>43214</v>
      </c>
      <c r="C374">
        <v>15</v>
      </c>
      <c r="D374" t="s">
        <v>118</v>
      </c>
      <c r="E374" t="s">
        <v>12</v>
      </c>
      <c r="F374" t="s">
        <v>13</v>
      </c>
      <c r="G374" t="s">
        <v>14</v>
      </c>
      <c r="H374">
        <v>199</v>
      </c>
      <c r="I374">
        <v>6</v>
      </c>
      <c r="J374">
        <v>1194</v>
      </c>
    </row>
    <row r="375" spans="1:10" x14ac:dyDescent="0.35">
      <c r="A375" s="3" t="s">
        <v>420</v>
      </c>
      <c r="B375" s="4">
        <v>43215</v>
      </c>
      <c r="C375">
        <v>5</v>
      </c>
      <c r="D375" t="s">
        <v>60</v>
      </c>
      <c r="E375" t="s">
        <v>17</v>
      </c>
      <c r="F375" t="s">
        <v>18</v>
      </c>
      <c r="G375" t="s">
        <v>41</v>
      </c>
      <c r="H375">
        <v>399</v>
      </c>
      <c r="I375">
        <v>3</v>
      </c>
      <c r="J375">
        <v>1197</v>
      </c>
    </row>
    <row r="376" spans="1:10" x14ac:dyDescent="0.35">
      <c r="A376" s="3" t="s">
        <v>421</v>
      </c>
      <c r="B376" s="4">
        <v>43215</v>
      </c>
      <c r="C376">
        <v>15</v>
      </c>
      <c r="D376" t="s">
        <v>118</v>
      </c>
      <c r="E376" t="s">
        <v>63</v>
      </c>
      <c r="F376" t="s">
        <v>13</v>
      </c>
      <c r="G376" t="s">
        <v>24</v>
      </c>
      <c r="H376">
        <v>159</v>
      </c>
      <c r="I376">
        <v>4</v>
      </c>
      <c r="J376">
        <v>636</v>
      </c>
    </row>
    <row r="377" spans="1:10" x14ac:dyDescent="0.35">
      <c r="A377" s="3" t="s">
        <v>422</v>
      </c>
      <c r="B377" s="4">
        <v>43215</v>
      </c>
      <c r="C377">
        <v>16</v>
      </c>
      <c r="D377" t="s">
        <v>30</v>
      </c>
      <c r="E377" t="s">
        <v>36</v>
      </c>
      <c r="F377" t="s">
        <v>28</v>
      </c>
      <c r="G377" t="s">
        <v>31</v>
      </c>
      <c r="H377">
        <v>69</v>
      </c>
      <c r="I377">
        <v>3</v>
      </c>
      <c r="J377">
        <v>207</v>
      </c>
    </row>
    <row r="378" spans="1:10" x14ac:dyDescent="0.35">
      <c r="A378" s="3" t="s">
        <v>423</v>
      </c>
      <c r="B378" s="4">
        <v>43215</v>
      </c>
      <c r="C378">
        <v>12</v>
      </c>
      <c r="D378" t="s">
        <v>66</v>
      </c>
      <c r="E378" t="s">
        <v>63</v>
      </c>
      <c r="F378" t="s">
        <v>13</v>
      </c>
      <c r="G378" t="s">
        <v>14</v>
      </c>
      <c r="H378">
        <v>199</v>
      </c>
      <c r="I378">
        <v>6</v>
      </c>
      <c r="J378">
        <v>1194</v>
      </c>
    </row>
    <row r="379" spans="1:10" x14ac:dyDescent="0.35">
      <c r="A379" s="3" t="s">
        <v>424</v>
      </c>
      <c r="B379" s="4">
        <v>43215</v>
      </c>
      <c r="C379">
        <v>11</v>
      </c>
      <c r="D379" t="s">
        <v>11</v>
      </c>
      <c r="E379" t="s">
        <v>12</v>
      </c>
      <c r="F379" t="s">
        <v>13</v>
      </c>
      <c r="G379" t="s">
        <v>41</v>
      </c>
      <c r="H379">
        <v>399</v>
      </c>
      <c r="I379">
        <v>3</v>
      </c>
      <c r="J379">
        <v>1197</v>
      </c>
    </row>
    <row r="380" spans="1:10" x14ac:dyDescent="0.35">
      <c r="A380" s="3" t="s">
        <v>425</v>
      </c>
      <c r="B380" s="4">
        <v>43215</v>
      </c>
      <c r="C380">
        <v>15</v>
      </c>
      <c r="D380" t="s">
        <v>118</v>
      </c>
      <c r="E380" t="s">
        <v>12</v>
      </c>
      <c r="F380" t="s">
        <v>13</v>
      </c>
      <c r="G380" t="s">
        <v>24</v>
      </c>
      <c r="H380">
        <v>159</v>
      </c>
      <c r="I380">
        <v>0</v>
      </c>
      <c r="J380">
        <v>0</v>
      </c>
    </row>
    <row r="381" spans="1:10" x14ac:dyDescent="0.35">
      <c r="A381" s="3" t="s">
        <v>426</v>
      </c>
      <c r="B381" s="4">
        <v>43216</v>
      </c>
      <c r="C381">
        <v>19</v>
      </c>
      <c r="D381" t="s">
        <v>56</v>
      </c>
      <c r="E381" t="s">
        <v>36</v>
      </c>
      <c r="F381" t="s">
        <v>28</v>
      </c>
      <c r="G381" t="s">
        <v>24</v>
      </c>
      <c r="H381">
        <v>159</v>
      </c>
      <c r="I381">
        <v>5</v>
      </c>
      <c r="J381">
        <v>795</v>
      </c>
    </row>
    <row r="382" spans="1:10" x14ac:dyDescent="0.35">
      <c r="A382" s="3" t="s">
        <v>427</v>
      </c>
      <c r="B382" s="4">
        <v>43217</v>
      </c>
      <c r="C382">
        <v>5</v>
      </c>
      <c r="D382" t="s">
        <v>60</v>
      </c>
      <c r="E382" t="s">
        <v>17</v>
      </c>
      <c r="F382" t="s">
        <v>18</v>
      </c>
      <c r="G382" t="s">
        <v>31</v>
      </c>
      <c r="H382">
        <v>69</v>
      </c>
      <c r="I382">
        <v>5</v>
      </c>
      <c r="J382">
        <v>345</v>
      </c>
    </row>
    <row r="383" spans="1:10" x14ac:dyDescent="0.35">
      <c r="A383" s="3" t="s">
        <v>428</v>
      </c>
      <c r="B383" s="4">
        <v>43218</v>
      </c>
      <c r="C383">
        <v>7</v>
      </c>
      <c r="D383" t="s">
        <v>88</v>
      </c>
      <c r="E383" t="s">
        <v>46</v>
      </c>
      <c r="F383" t="s">
        <v>23</v>
      </c>
      <c r="G383" t="s">
        <v>31</v>
      </c>
      <c r="H383">
        <v>69</v>
      </c>
      <c r="I383">
        <v>8</v>
      </c>
      <c r="J383">
        <v>552</v>
      </c>
    </row>
    <row r="384" spans="1:10" x14ac:dyDescent="0.35">
      <c r="A384" s="3" t="s">
        <v>429</v>
      </c>
      <c r="B384" s="4">
        <v>43218</v>
      </c>
      <c r="C384">
        <v>2</v>
      </c>
      <c r="D384" t="s">
        <v>106</v>
      </c>
      <c r="E384" t="s">
        <v>17</v>
      </c>
      <c r="F384" t="s">
        <v>18</v>
      </c>
      <c r="G384" t="s">
        <v>24</v>
      </c>
      <c r="H384">
        <v>159</v>
      </c>
      <c r="I384">
        <v>7</v>
      </c>
      <c r="J384">
        <v>1113</v>
      </c>
    </row>
    <row r="385" spans="1:10" x14ac:dyDescent="0.35">
      <c r="A385" s="3" t="s">
        <v>430</v>
      </c>
      <c r="B385" s="4">
        <v>43218</v>
      </c>
      <c r="C385">
        <v>1</v>
      </c>
      <c r="D385" t="s">
        <v>16</v>
      </c>
      <c r="E385" t="s">
        <v>68</v>
      </c>
      <c r="F385" t="s">
        <v>18</v>
      </c>
      <c r="G385" t="s">
        <v>24</v>
      </c>
      <c r="H385">
        <v>159</v>
      </c>
      <c r="I385">
        <v>5</v>
      </c>
      <c r="J385">
        <v>795</v>
      </c>
    </row>
    <row r="386" spans="1:10" x14ac:dyDescent="0.35">
      <c r="A386" s="3" t="s">
        <v>431</v>
      </c>
      <c r="B386" s="4">
        <v>43218</v>
      </c>
      <c r="C386">
        <v>17</v>
      </c>
      <c r="D386" t="s">
        <v>35</v>
      </c>
      <c r="E386" t="s">
        <v>36</v>
      </c>
      <c r="F386" t="s">
        <v>28</v>
      </c>
      <c r="G386" t="s">
        <v>19</v>
      </c>
      <c r="H386">
        <v>289</v>
      </c>
      <c r="I386">
        <v>3</v>
      </c>
      <c r="J386">
        <v>867</v>
      </c>
    </row>
    <row r="387" spans="1:10" x14ac:dyDescent="0.35">
      <c r="A387" s="3" t="s">
        <v>432</v>
      </c>
      <c r="B387" s="4">
        <v>43218</v>
      </c>
      <c r="C387">
        <v>3</v>
      </c>
      <c r="D387" t="s">
        <v>43</v>
      </c>
      <c r="E387" t="s">
        <v>17</v>
      </c>
      <c r="F387" t="s">
        <v>18</v>
      </c>
      <c r="G387" t="s">
        <v>41</v>
      </c>
      <c r="H387">
        <v>399</v>
      </c>
      <c r="I387">
        <v>2</v>
      </c>
      <c r="J387">
        <v>798</v>
      </c>
    </row>
    <row r="388" spans="1:10" x14ac:dyDescent="0.35">
      <c r="A388" s="3" t="s">
        <v>433</v>
      </c>
      <c r="B388" s="4">
        <v>43218</v>
      </c>
      <c r="C388">
        <v>9</v>
      </c>
      <c r="D388" t="s">
        <v>21</v>
      </c>
      <c r="E388" t="s">
        <v>46</v>
      </c>
      <c r="F388" t="s">
        <v>23</v>
      </c>
      <c r="G388" t="s">
        <v>24</v>
      </c>
      <c r="H388">
        <v>159</v>
      </c>
      <c r="I388">
        <v>8</v>
      </c>
      <c r="J388">
        <v>1272</v>
      </c>
    </row>
    <row r="389" spans="1:10" x14ac:dyDescent="0.35">
      <c r="A389" s="3" t="s">
        <v>434</v>
      </c>
      <c r="B389" s="4">
        <v>43218</v>
      </c>
      <c r="C389">
        <v>20</v>
      </c>
      <c r="D389" t="s">
        <v>40</v>
      </c>
      <c r="E389" t="s">
        <v>36</v>
      </c>
      <c r="F389" t="s">
        <v>28</v>
      </c>
      <c r="G389" t="s">
        <v>31</v>
      </c>
      <c r="H389">
        <v>69</v>
      </c>
      <c r="I389">
        <v>4</v>
      </c>
      <c r="J389">
        <v>276</v>
      </c>
    </row>
    <row r="390" spans="1:10" x14ac:dyDescent="0.35">
      <c r="A390" s="3" t="s">
        <v>435</v>
      </c>
      <c r="B390" s="4">
        <v>43218</v>
      </c>
      <c r="C390">
        <v>13</v>
      </c>
      <c r="D390" t="s">
        <v>33</v>
      </c>
      <c r="E390" t="s">
        <v>63</v>
      </c>
      <c r="F390" t="s">
        <v>13</v>
      </c>
      <c r="G390" t="s">
        <v>19</v>
      </c>
      <c r="H390">
        <v>289</v>
      </c>
      <c r="I390">
        <v>3</v>
      </c>
      <c r="J390">
        <v>867</v>
      </c>
    </row>
    <row r="391" spans="1:10" x14ac:dyDescent="0.35">
      <c r="A391" s="3" t="s">
        <v>436</v>
      </c>
      <c r="B391" s="4">
        <v>43218</v>
      </c>
      <c r="C391">
        <v>1</v>
      </c>
      <c r="D391" t="s">
        <v>16</v>
      </c>
      <c r="E391" t="s">
        <v>68</v>
      </c>
      <c r="F391" t="s">
        <v>18</v>
      </c>
      <c r="G391" t="s">
        <v>19</v>
      </c>
      <c r="H391">
        <v>289</v>
      </c>
      <c r="I391">
        <v>4</v>
      </c>
      <c r="J391">
        <v>1156</v>
      </c>
    </row>
    <row r="392" spans="1:10" x14ac:dyDescent="0.35">
      <c r="A392" s="3" t="s">
        <v>437</v>
      </c>
      <c r="B392" s="4">
        <v>43218</v>
      </c>
      <c r="C392">
        <v>10</v>
      </c>
      <c r="D392" t="s">
        <v>58</v>
      </c>
      <c r="E392" t="s">
        <v>46</v>
      </c>
      <c r="F392" t="s">
        <v>23</v>
      </c>
      <c r="G392" t="s">
        <v>14</v>
      </c>
      <c r="H392">
        <v>199</v>
      </c>
      <c r="I392">
        <v>0</v>
      </c>
      <c r="J392">
        <v>0</v>
      </c>
    </row>
    <row r="393" spans="1:10" x14ac:dyDescent="0.35">
      <c r="A393" s="3" t="s">
        <v>438</v>
      </c>
      <c r="B393" s="4">
        <v>43219</v>
      </c>
      <c r="C393">
        <v>8</v>
      </c>
      <c r="D393" t="s">
        <v>45</v>
      </c>
      <c r="E393" t="s">
        <v>22</v>
      </c>
      <c r="F393" t="s">
        <v>23</v>
      </c>
      <c r="G393" t="s">
        <v>19</v>
      </c>
      <c r="H393">
        <v>289</v>
      </c>
      <c r="I393">
        <v>0</v>
      </c>
      <c r="J393">
        <v>0</v>
      </c>
    </row>
    <row r="394" spans="1:10" x14ac:dyDescent="0.35">
      <c r="A394" s="3" t="s">
        <v>439</v>
      </c>
      <c r="B394" s="4">
        <v>43219</v>
      </c>
      <c r="C394">
        <v>14</v>
      </c>
      <c r="D394" t="s">
        <v>38</v>
      </c>
      <c r="E394" t="s">
        <v>63</v>
      </c>
      <c r="F394" t="s">
        <v>13</v>
      </c>
      <c r="G394" t="s">
        <v>31</v>
      </c>
      <c r="H394">
        <v>69</v>
      </c>
      <c r="I394">
        <v>7</v>
      </c>
      <c r="J394">
        <v>483</v>
      </c>
    </row>
    <row r="395" spans="1:10" x14ac:dyDescent="0.35">
      <c r="A395" s="3" t="s">
        <v>440</v>
      </c>
      <c r="B395" s="4">
        <v>43220</v>
      </c>
      <c r="C395">
        <v>18</v>
      </c>
      <c r="D395" t="s">
        <v>26</v>
      </c>
      <c r="E395" t="s">
        <v>27</v>
      </c>
      <c r="F395" t="s">
        <v>28</v>
      </c>
      <c r="G395" t="s">
        <v>14</v>
      </c>
      <c r="H395">
        <v>199</v>
      </c>
      <c r="I395">
        <v>3</v>
      </c>
      <c r="J395">
        <v>597</v>
      </c>
    </row>
    <row r="396" spans="1:10" x14ac:dyDescent="0.35">
      <c r="A396" s="3" t="s">
        <v>441</v>
      </c>
      <c r="B396" s="4">
        <v>43221</v>
      </c>
      <c r="C396">
        <v>18</v>
      </c>
      <c r="D396" t="s">
        <v>26</v>
      </c>
      <c r="E396" t="s">
        <v>27</v>
      </c>
      <c r="F396" t="s">
        <v>28</v>
      </c>
      <c r="G396" t="s">
        <v>31</v>
      </c>
      <c r="H396">
        <v>69</v>
      </c>
      <c r="I396">
        <v>3</v>
      </c>
      <c r="J396">
        <v>207</v>
      </c>
    </row>
    <row r="397" spans="1:10" x14ac:dyDescent="0.35">
      <c r="A397" s="3" t="s">
        <v>442</v>
      </c>
      <c r="B397" s="4">
        <v>43222</v>
      </c>
      <c r="C397">
        <v>14</v>
      </c>
      <c r="D397" t="s">
        <v>38</v>
      </c>
      <c r="E397" t="s">
        <v>63</v>
      </c>
      <c r="F397" t="s">
        <v>13</v>
      </c>
      <c r="G397" t="s">
        <v>24</v>
      </c>
      <c r="H397">
        <v>159</v>
      </c>
      <c r="I397">
        <v>5</v>
      </c>
      <c r="J397">
        <v>795</v>
      </c>
    </row>
    <row r="398" spans="1:10" x14ac:dyDescent="0.35">
      <c r="A398" s="3" t="s">
        <v>443</v>
      </c>
      <c r="B398" s="4">
        <v>43222</v>
      </c>
      <c r="C398">
        <v>19</v>
      </c>
      <c r="D398" t="s">
        <v>56</v>
      </c>
      <c r="E398" t="s">
        <v>36</v>
      </c>
      <c r="F398" t="s">
        <v>28</v>
      </c>
      <c r="G398" t="s">
        <v>19</v>
      </c>
      <c r="H398">
        <v>289</v>
      </c>
      <c r="I398">
        <v>1</v>
      </c>
      <c r="J398">
        <v>289</v>
      </c>
    </row>
    <row r="399" spans="1:10" x14ac:dyDescent="0.35">
      <c r="A399" s="3" t="s">
        <v>444</v>
      </c>
      <c r="B399" s="4">
        <v>43223</v>
      </c>
      <c r="C399">
        <v>18</v>
      </c>
      <c r="D399" t="s">
        <v>26</v>
      </c>
      <c r="E399" t="s">
        <v>36</v>
      </c>
      <c r="F399" t="s">
        <v>28</v>
      </c>
      <c r="G399" t="s">
        <v>24</v>
      </c>
      <c r="H399">
        <v>159</v>
      </c>
      <c r="I399">
        <v>0</v>
      </c>
      <c r="J399">
        <v>0</v>
      </c>
    </row>
    <row r="400" spans="1:10" x14ac:dyDescent="0.35">
      <c r="A400" s="3" t="s">
        <v>445</v>
      </c>
      <c r="B400" s="4">
        <v>43223</v>
      </c>
      <c r="C400">
        <v>5</v>
      </c>
      <c r="D400" t="s">
        <v>60</v>
      </c>
      <c r="E400" t="s">
        <v>68</v>
      </c>
      <c r="F400" t="s">
        <v>18</v>
      </c>
      <c r="G400" t="s">
        <v>41</v>
      </c>
      <c r="H400">
        <v>399</v>
      </c>
      <c r="I400">
        <v>7</v>
      </c>
      <c r="J400">
        <v>2793</v>
      </c>
    </row>
    <row r="401" spans="1:10" x14ac:dyDescent="0.35">
      <c r="A401" s="3" t="s">
        <v>446</v>
      </c>
      <c r="B401" s="4">
        <v>43223</v>
      </c>
      <c r="C401">
        <v>19</v>
      </c>
      <c r="D401" t="s">
        <v>56</v>
      </c>
      <c r="E401" t="s">
        <v>27</v>
      </c>
      <c r="F401" t="s">
        <v>28</v>
      </c>
      <c r="G401" t="s">
        <v>19</v>
      </c>
      <c r="H401">
        <v>289</v>
      </c>
      <c r="I401">
        <v>6</v>
      </c>
      <c r="J401">
        <v>1734</v>
      </c>
    </row>
    <row r="402" spans="1:10" x14ac:dyDescent="0.35">
      <c r="A402" s="3" t="s">
        <v>447</v>
      </c>
      <c r="B402" s="4">
        <v>43224</v>
      </c>
      <c r="C402">
        <v>5</v>
      </c>
      <c r="D402" t="s">
        <v>60</v>
      </c>
      <c r="E402" t="s">
        <v>17</v>
      </c>
      <c r="F402" t="s">
        <v>18</v>
      </c>
      <c r="G402" t="s">
        <v>31</v>
      </c>
      <c r="H402">
        <v>69</v>
      </c>
      <c r="I402">
        <v>0</v>
      </c>
      <c r="J402">
        <v>0</v>
      </c>
    </row>
    <row r="403" spans="1:10" x14ac:dyDescent="0.35">
      <c r="A403" s="3" t="s">
        <v>448</v>
      </c>
      <c r="B403" s="4">
        <v>43225</v>
      </c>
      <c r="C403">
        <v>16</v>
      </c>
      <c r="D403" t="s">
        <v>30</v>
      </c>
      <c r="E403" t="s">
        <v>36</v>
      </c>
      <c r="F403" t="s">
        <v>28</v>
      </c>
      <c r="G403" t="s">
        <v>19</v>
      </c>
      <c r="H403">
        <v>289</v>
      </c>
      <c r="I403">
        <v>8</v>
      </c>
      <c r="J403">
        <v>2312</v>
      </c>
    </row>
    <row r="404" spans="1:10" x14ac:dyDescent="0.35">
      <c r="A404" s="3" t="s">
        <v>449</v>
      </c>
      <c r="B404" s="4">
        <v>43225</v>
      </c>
      <c r="C404">
        <v>12</v>
      </c>
      <c r="D404" t="s">
        <v>66</v>
      </c>
      <c r="E404" t="s">
        <v>63</v>
      </c>
      <c r="F404" t="s">
        <v>13</v>
      </c>
      <c r="G404" t="s">
        <v>41</v>
      </c>
      <c r="H404">
        <v>399</v>
      </c>
      <c r="I404">
        <v>6</v>
      </c>
      <c r="J404">
        <v>2394</v>
      </c>
    </row>
    <row r="405" spans="1:10" x14ac:dyDescent="0.35">
      <c r="A405" s="3" t="s">
        <v>450</v>
      </c>
      <c r="B405" s="4">
        <v>43226</v>
      </c>
      <c r="C405">
        <v>5</v>
      </c>
      <c r="D405" t="s">
        <v>60</v>
      </c>
      <c r="E405" t="s">
        <v>17</v>
      </c>
      <c r="F405" t="s">
        <v>18</v>
      </c>
      <c r="G405" t="s">
        <v>24</v>
      </c>
      <c r="H405">
        <v>159</v>
      </c>
      <c r="I405">
        <v>9</v>
      </c>
      <c r="J405">
        <v>1431</v>
      </c>
    </row>
    <row r="406" spans="1:10" x14ac:dyDescent="0.35">
      <c r="A406" s="3" t="s">
        <v>451</v>
      </c>
      <c r="B406" s="4">
        <v>43226</v>
      </c>
      <c r="C406">
        <v>1</v>
      </c>
      <c r="D406" t="s">
        <v>16</v>
      </c>
      <c r="E406" t="s">
        <v>17</v>
      </c>
      <c r="F406" t="s">
        <v>18</v>
      </c>
      <c r="G406" t="s">
        <v>24</v>
      </c>
      <c r="H406">
        <v>159</v>
      </c>
      <c r="I406">
        <v>5</v>
      </c>
      <c r="J406">
        <v>795</v>
      </c>
    </row>
    <row r="407" spans="1:10" x14ac:dyDescent="0.35">
      <c r="A407" s="3" t="s">
        <v>452</v>
      </c>
      <c r="B407" s="4">
        <v>43226</v>
      </c>
      <c r="C407">
        <v>6</v>
      </c>
      <c r="D407" t="s">
        <v>48</v>
      </c>
      <c r="E407" t="s">
        <v>46</v>
      </c>
      <c r="F407" t="s">
        <v>23</v>
      </c>
      <c r="G407" t="s">
        <v>24</v>
      </c>
      <c r="H407">
        <v>159</v>
      </c>
      <c r="I407">
        <v>8</v>
      </c>
      <c r="J407">
        <v>1272</v>
      </c>
    </row>
    <row r="408" spans="1:10" x14ac:dyDescent="0.35">
      <c r="A408" s="3" t="s">
        <v>453</v>
      </c>
      <c r="B408" s="4">
        <v>43226</v>
      </c>
      <c r="C408">
        <v>16</v>
      </c>
      <c r="D408" t="s">
        <v>30</v>
      </c>
      <c r="E408" t="s">
        <v>36</v>
      </c>
      <c r="F408" t="s">
        <v>28</v>
      </c>
      <c r="G408" t="s">
        <v>31</v>
      </c>
      <c r="H408">
        <v>69</v>
      </c>
      <c r="I408">
        <v>7</v>
      </c>
      <c r="J408">
        <v>483</v>
      </c>
    </row>
    <row r="409" spans="1:10" x14ac:dyDescent="0.35">
      <c r="A409" s="3" t="s">
        <v>454</v>
      </c>
      <c r="B409" s="4">
        <v>43226</v>
      </c>
      <c r="C409">
        <v>4</v>
      </c>
      <c r="D409" t="s">
        <v>51</v>
      </c>
      <c r="E409" t="s">
        <v>68</v>
      </c>
      <c r="F409" t="s">
        <v>18</v>
      </c>
      <c r="G409" t="s">
        <v>19</v>
      </c>
      <c r="H409">
        <v>289</v>
      </c>
      <c r="I409">
        <v>6</v>
      </c>
      <c r="J409">
        <v>1734</v>
      </c>
    </row>
    <row r="410" spans="1:10" x14ac:dyDescent="0.35">
      <c r="A410" s="3" t="s">
        <v>455</v>
      </c>
      <c r="B410" s="4">
        <v>43226</v>
      </c>
      <c r="C410">
        <v>16</v>
      </c>
      <c r="D410" t="s">
        <v>30</v>
      </c>
      <c r="E410" t="s">
        <v>27</v>
      </c>
      <c r="F410" t="s">
        <v>28</v>
      </c>
      <c r="G410" t="s">
        <v>14</v>
      </c>
      <c r="H410">
        <v>199</v>
      </c>
      <c r="I410">
        <v>3</v>
      </c>
      <c r="J410">
        <v>597</v>
      </c>
    </row>
    <row r="411" spans="1:10" x14ac:dyDescent="0.35">
      <c r="A411" s="3" t="s">
        <v>456</v>
      </c>
      <c r="B411" s="4">
        <v>43226</v>
      </c>
      <c r="C411">
        <v>16</v>
      </c>
      <c r="D411" t="s">
        <v>30</v>
      </c>
      <c r="E411" t="s">
        <v>36</v>
      </c>
      <c r="F411" t="s">
        <v>28</v>
      </c>
      <c r="G411" t="s">
        <v>24</v>
      </c>
      <c r="H411">
        <v>159</v>
      </c>
      <c r="I411">
        <v>4</v>
      </c>
      <c r="J411">
        <v>636</v>
      </c>
    </row>
    <row r="412" spans="1:10" x14ac:dyDescent="0.35">
      <c r="A412" s="3" t="s">
        <v>457</v>
      </c>
      <c r="B412" s="4">
        <v>43226</v>
      </c>
      <c r="C412">
        <v>8</v>
      </c>
      <c r="D412" t="s">
        <v>45</v>
      </c>
      <c r="E412" t="s">
        <v>46</v>
      </c>
      <c r="F412" t="s">
        <v>23</v>
      </c>
      <c r="G412" t="s">
        <v>24</v>
      </c>
      <c r="H412">
        <v>159</v>
      </c>
      <c r="I412">
        <v>4</v>
      </c>
      <c r="J412">
        <v>636</v>
      </c>
    </row>
    <row r="413" spans="1:10" x14ac:dyDescent="0.35">
      <c r="A413" s="3" t="s">
        <v>458</v>
      </c>
      <c r="B413" s="4">
        <v>43226</v>
      </c>
      <c r="C413">
        <v>13</v>
      </c>
      <c r="D413" t="s">
        <v>33</v>
      </c>
      <c r="E413" t="s">
        <v>12</v>
      </c>
      <c r="F413" t="s">
        <v>13</v>
      </c>
      <c r="G413" t="s">
        <v>31</v>
      </c>
      <c r="H413">
        <v>69</v>
      </c>
      <c r="I413">
        <v>7</v>
      </c>
      <c r="J413">
        <v>483</v>
      </c>
    </row>
    <row r="414" spans="1:10" x14ac:dyDescent="0.35">
      <c r="A414" s="3" t="s">
        <v>459</v>
      </c>
      <c r="B414" s="4">
        <v>43226</v>
      </c>
      <c r="C414">
        <v>3</v>
      </c>
      <c r="D414" t="s">
        <v>43</v>
      </c>
      <c r="E414" t="s">
        <v>68</v>
      </c>
      <c r="F414" t="s">
        <v>18</v>
      </c>
      <c r="G414" t="s">
        <v>14</v>
      </c>
      <c r="H414">
        <v>199</v>
      </c>
      <c r="I414">
        <v>1</v>
      </c>
      <c r="J414">
        <v>199</v>
      </c>
    </row>
    <row r="415" spans="1:10" x14ac:dyDescent="0.35">
      <c r="A415" s="3" t="s">
        <v>460</v>
      </c>
      <c r="B415" s="4">
        <v>43227</v>
      </c>
      <c r="C415">
        <v>19</v>
      </c>
      <c r="D415" t="s">
        <v>56</v>
      </c>
      <c r="E415" t="s">
        <v>27</v>
      </c>
      <c r="F415" t="s">
        <v>28</v>
      </c>
      <c r="G415" t="s">
        <v>31</v>
      </c>
      <c r="H415">
        <v>69</v>
      </c>
      <c r="I415">
        <v>6</v>
      </c>
      <c r="J415">
        <v>414</v>
      </c>
    </row>
    <row r="416" spans="1:10" x14ac:dyDescent="0.35">
      <c r="A416" s="3" t="s">
        <v>461</v>
      </c>
      <c r="B416" s="4">
        <v>43228</v>
      </c>
      <c r="C416">
        <v>17</v>
      </c>
      <c r="D416" t="s">
        <v>35</v>
      </c>
      <c r="E416" t="s">
        <v>36</v>
      </c>
      <c r="F416" t="s">
        <v>28</v>
      </c>
      <c r="G416" t="s">
        <v>24</v>
      </c>
      <c r="H416">
        <v>159</v>
      </c>
      <c r="I416">
        <v>7</v>
      </c>
      <c r="J416">
        <v>1113</v>
      </c>
    </row>
    <row r="417" spans="1:10" x14ac:dyDescent="0.35">
      <c r="A417" s="3" t="s">
        <v>462</v>
      </c>
      <c r="B417" s="4">
        <v>43228</v>
      </c>
      <c r="C417">
        <v>13</v>
      </c>
      <c r="D417" t="s">
        <v>33</v>
      </c>
      <c r="E417" t="s">
        <v>12</v>
      </c>
      <c r="F417" t="s">
        <v>13</v>
      </c>
      <c r="G417" t="s">
        <v>14</v>
      </c>
      <c r="H417">
        <v>199</v>
      </c>
      <c r="I417">
        <v>1</v>
      </c>
      <c r="J417">
        <v>199</v>
      </c>
    </row>
    <row r="418" spans="1:10" x14ac:dyDescent="0.35">
      <c r="A418" s="3" t="s">
        <v>463</v>
      </c>
      <c r="B418" s="4">
        <v>43229</v>
      </c>
      <c r="C418">
        <v>2</v>
      </c>
      <c r="D418" t="s">
        <v>106</v>
      </c>
      <c r="E418" t="s">
        <v>17</v>
      </c>
      <c r="F418" t="s">
        <v>18</v>
      </c>
      <c r="G418" t="s">
        <v>41</v>
      </c>
      <c r="H418">
        <v>399</v>
      </c>
      <c r="I418">
        <v>1</v>
      </c>
      <c r="J418">
        <v>399</v>
      </c>
    </row>
    <row r="419" spans="1:10" x14ac:dyDescent="0.35">
      <c r="A419" s="3" t="s">
        <v>464</v>
      </c>
      <c r="B419" s="4">
        <v>43230</v>
      </c>
      <c r="C419">
        <v>6</v>
      </c>
      <c r="D419" t="s">
        <v>48</v>
      </c>
      <c r="E419" t="s">
        <v>46</v>
      </c>
      <c r="F419" t="s">
        <v>23</v>
      </c>
      <c r="G419" t="s">
        <v>24</v>
      </c>
      <c r="H419">
        <v>159</v>
      </c>
      <c r="I419">
        <v>9</v>
      </c>
      <c r="J419">
        <v>1431</v>
      </c>
    </row>
    <row r="420" spans="1:10" x14ac:dyDescent="0.35">
      <c r="A420" s="3" t="s">
        <v>465</v>
      </c>
      <c r="B420" s="4">
        <v>43230</v>
      </c>
      <c r="C420">
        <v>14</v>
      </c>
      <c r="D420" t="s">
        <v>38</v>
      </c>
      <c r="E420" t="s">
        <v>12</v>
      </c>
      <c r="F420" t="s">
        <v>13</v>
      </c>
      <c r="G420" t="s">
        <v>14</v>
      </c>
      <c r="H420">
        <v>199</v>
      </c>
      <c r="I420">
        <v>3</v>
      </c>
      <c r="J420">
        <v>597</v>
      </c>
    </row>
    <row r="421" spans="1:10" x14ac:dyDescent="0.35">
      <c r="A421" s="3" t="s">
        <v>466</v>
      </c>
      <c r="B421" s="4">
        <v>43231</v>
      </c>
      <c r="C421">
        <v>18</v>
      </c>
      <c r="D421" t="s">
        <v>26</v>
      </c>
      <c r="E421" t="s">
        <v>36</v>
      </c>
      <c r="F421" t="s">
        <v>28</v>
      </c>
      <c r="G421" t="s">
        <v>24</v>
      </c>
      <c r="H421">
        <v>159</v>
      </c>
      <c r="I421">
        <v>9</v>
      </c>
      <c r="J421">
        <v>1431</v>
      </c>
    </row>
    <row r="422" spans="1:10" x14ac:dyDescent="0.35">
      <c r="A422" s="3" t="s">
        <v>467</v>
      </c>
      <c r="B422" s="4">
        <v>43231</v>
      </c>
      <c r="C422">
        <v>6</v>
      </c>
      <c r="D422" t="s">
        <v>48</v>
      </c>
      <c r="E422" t="s">
        <v>46</v>
      </c>
      <c r="F422" t="s">
        <v>23</v>
      </c>
      <c r="G422" t="s">
        <v>24</v>
      </c>
      <c r="H422">
        <v>159</v>
      </c>
      <c r="I422">
        <v>4</v>
      </c>
      <c r="J422">
        <v>636</v>
      </c>
    </row>
    <row r="423" spans="1:10" x14ac:dyDescent="0.35">
      <c r="A423" s="3" t="s">
        <v>468</v>
      </c>
      <c r="B423" s="4">
        <v>43232</v>
      </c>
      <c r="C423">
        <v>4</v>
      </c>
      <c r="D423" t="s">
        <v>51</v>
      </c>
      <c r="E423" t="s">
        <v>68</v>
      </c>
      <c r="F423" t="s">
        <v>18</v>
      </c>
      <c r="G423" t="s">
        <v>24</v>
      </c>
      <c r="H423">
        <v>159</v>
      </c>
      <c r="I423">
        <v>9</v>
      </c>
      <c r="J423">
        <v>1431</v>
      </c>
    </row>
    <row r="424" spans="1:10" x14ac:dyDescent="0.35">
      <c r="A424" s="3" t="s">
        <v>469</v>
      </c>
      <c r="B424" s="4">
        <v>43232</v>
      </c>
      <c r="C424">
        <v>5</v>
      </c>
      <c r="D424" t="s">
        <v>60</v>
      </c>
      <c r="E424" t="s">
        <v>68</v>
      </c>
      <c r="F424" t="s">
        <v>18</v>
      </c>
      <c r="G424" t="s">
        <v>31</v>
      </c>
      <c r="H424">
        <v>69</v>
      </c>
      <c r="I424">
        <v>4</v>
      </c>
      <c r="J424">
        <v>276</v>
      </c>
    </row>
    <row r="425" spans="1:10" x14ac:dyDescent="0.35">
      <c r="A425" s="3" t="s">
        <v>470</v>
      </c>
      <c r="B425" s="4">
        <v>43232</v>
      </c>
      <c r="C425">
        <v>1</v>
      </c>
      <c r="D425" t="s">
        <v>16</v>
      </c>
      <c r="E425" t="s">
        <v>68</v>
      </c>
      <c r="F425" t="s">
        <v>18</v>
      </c>
      <c r="G425" t="s">
        <v>31</v>
      </c>
      <c r="H425">
        <v>69</v>
      </c>
      <c r="I425">
        <v>8</v>
      </c>
      <c r="J425">
        <v>552</v>
      </c>
    </row>
    <row r="426" spans="1:10" x14ac:dyDescent="0.35">
      <c r="A426" s="3" t="s">
        <v>471</v>
      </c>
      <c r="B426" s="4">
        <v>43232</v>
      </c>
      <c r="C426">
        <v>1</v>
      </c>
      <c r="D426" t="s">
        <v>16</v>
      </c>
      <c r="E426" t="s">
        <v>68</v>
      </c>
      <c r="F426" t="s">
        <v>18</v>
      </c>
      <c r="G426" t="s">
        <v>19</v>
      </c>
      <c r="H426">
        <v>289</v>
      </c>
      <c r="I426">
        <v>7</v>
      </c>
      <c r="J426">
        <v>2023</v>
      </c>
    </row>
    <row r="427" spans="1:10" x14ac:dyDescent="0.35">
      <c r="A427" s="3" t="s">
        <v>472</v>
      </c>
      <c r="B427" s="4">
        <v>43232</v>
      </c>
      <c r="C427">
        <v>17</v>
      </c>
      <c r="D427" t="s">
        <v>35</v>
      </c>
      <c r="E427" t="s">
        <v>36</v>
      </c>
      <c r="F427" t="s">
        <v>28</v>
      </c>
      <c r="G427" t="s">
        <v>14</v>
      </c>
      <c r="H427">
        <v>199</v>
      </c>
      <c r="I427">
        <v>8</v>
      </c>
      <c r="J427">
        <v>1592</v>
      </c>
    </row>
    <row r="428" spans="1:10" x14ac:dyDescent="0.35">
      <c r="A428" s="3" t="s">
        <v>473</v>
      </c>
      <c r="B428" s="4">
        <v>43233</v>
      </c>
      <c r="C428">
        <v>5</v>
      </c>
      <c r="D428" t="s">
        <v>60</v>
      </c>
      <c r="E428" t="s">
        <v>17</v>
      </c>
      <c r="F428" t="s">
        <v>18</v>
      </c>
      <c r="G428" t="s">
        <v>14</v>
      </c>
      <c r="H428">
        <v>199</v>
      </c>
      <c r="I428">
        <v>6</v>
      </c>
      <c r="J428">
        <v>1194</v>
      </c>
    </row>
    <row r="429" spans="1:10" x14ac:dyDescent="0.35">
      <c r="A429" s="3" t="s">
        <v>474</v>
      </c>
      <c r="B429" s="4">
        <v>43233</v>
      </c>
      <c r="C429">
        <v>13</v>
      </c>
      <c r="D429" t="s">
        <v>33</v>
      </c>
      <c r="E429" t="s">
        <v>63</v>
      </c>
      <c r="F429" t="s">
        <v>13</v>
      </c>
      <c r="G429" t="s">
        <v>31</v>
      </c>
      <c r="H429">
        <v>69</v>
      </c>
      <c r="I429">
        <v>3</v>
      </c>
      <c r="J429">
        <v>207</v>
      </c>
    </row>
    <row r="430" spans="1:10" x14ac:dyDescent="0.35">
      <c r="A430" s="3" t="s">
        <v>475</v>
      </c>
      <c r="B430" s="4">
        <v>43234</v>
      </c>
      <c r="C430">
        <v>18</v>
      </c>
      <c r="D430" t="s">
        <v>26</v>
      </c>
      <c r="E430" t="s">
        <v>36</v>
      </c>
      <c r="F430" t="s">
        <v>28</v>
      </c>
      <c r="G430" t="s">
        <v>31</v>
      </c>
      <c r="H430">
        <v>69</v>
      </c>
      <c r="I430">
        <v>9</v>
      </c>
      <c r="J430">
        <v>621</v>
      </c>
    </row>
    <row r="431" spans="1:10" x14ac:dyDescent="0.35">
      <c r="A431" s="3" t="s">
        <v>476</v>
      </c>
      <c r="B431" s="4">
        <v>43235</v>
      </c>
      <c r="C431">
        <v>16</v>
      </c>
      <c r="D431" t="s">
        <v>30</v>
      </c>
      <c r="E431" t="s">
        <v>36</v>
      </c>
      <c r="F431" t="s">
        <v>28</v>
      </c>
      <c r="G431" t="s">
        <v>19</v>
      </c>
      <c r="H431">
        <v>289</v>
      </c>
      <c r="I431">
        <v>7</v>
      </c>
      <c r="J431">
        <v>2023</v>
      </c>
    </row>
    <row r="432" spans="1:10" x14ac:dyDescent="0.35">
      <c r="A432" s="3" t="s">
        <v>477</v>
      </c>
      <c r="B432" s="4">
        <v>43235</v>
      </c>
      <c r="C432">
        <v>4</v>
      </c>
      <c r="D432" t="s">
        <v>51</v>
      </c>
      <c r="E432" t="s">
        <v>68</v>
      </c>
      <c r="F432" t="s">
        <v>18</v>
      </c>
      <c r="G432" t="s">
        <v>19</v>
      </c>
      <c r="H432">
        <v>289</v>
      </c>
      <c r="I432">
        <v>6</v>
      </c>
      <c r="J432">
        <v>1734</v>
      </c>
    </row>
    <row r="433" spans="1:10" x14ac:dyDescent="0.35">
      <c r="A433" s="3" t="s">
        <v>478</v>
      </c>
      <c r="B433" s="4">
        <v>43235</v>
      </c>
      <c r="C433">
        <v>2</v>
      </c>
      <c r="D433" t="s">
        <v>106</v>
      </c>
      <c r="E433" t="s">
        <v>17</v>
      </c>
      <c r="F433" t="s">
        <v>18</v>
      </c>
      <c r="G433" t="s">
        <v>41</v>
      </c>
      <c r="H433">
        <v>399</v>
      </c>
      <c r="I433">
        <v>3</v>
      </c>
      <c r="J433">
        <v>1197</v>
      </c>
    </row>
    <row r="434" spans="1:10" x14ac:dyDescent="0.35">
      <c r="A434" s="3" t="s">
        <v>479</v>
      </c>
      <c r="B434" s="4">
        <v>43235</v>
      </c>
      <c r="C434">
        <v>3</v>
      </c>
      <c r="D434" t="s">
        <v>43</v>
      </c>
      <c r="E434" t="s">
        <v>17</v>
      </c>
      <c r="F434" t="s">
        <v>18</v>
      </c>
      <c r="G434" t="s">
        <v>19</v>
      </c>
      <c r="H434">
        <v>289</v>
      </c>
      <c r="I434">
        <v>0</v>
      </c>
      <c r="J434">
        <v>0</v>
      </c>
    </row>
    <row r="435" spans="1:10" x14ac:dyDescent="0.35">
      <c r="A435" s="3" t="s">
        <v>480</v>
      </c>
      <c r="B435" s="4">
        <v>43235</v>
      </c>
      <c r="C435">
        <v>9</v>
      </c>
      <c r="D435" t="s">
        <v>21</v>
      </c>
      <c r="E435" t="s">
        <v>22</v>
      </c>
      <c r="F435" t="s">
        <v>23</v>
      </c>
      <c r="G435" t="s">
        <v>19</v>
      </c>
      <c r="H435">
        <v>289</v>
      </c>
      <c r="I435">
        <v>5</v>
      </c>
      <c r="J435">
        <v>1445</v>
      </c>
    </row>
    <row r="436" spans="1:10" x14ac:dyDescent="0.35">
      <c r="A436" s="3" t="s">
        <v>481</v>
      </c>
      <c r="B436" s="4">
        <v>43235</v>
      </c>
      <c r="C436">
        <v>8</v>
      </c>
      <c r="D436" t="s">
        <v>45</v>
      </c>
      <c r="E436" t="s">
        <v>46</v>
      </c>
      <c r="F436" t="s">
        <v>23</v>
      </c>
      <c r="G436" t="s">
        <v>19</v>
      </c>
      <c r="H436">
        <v>289</v>
      </c>
      <c r="I436">
        <v>5</v>
      </c>
      <c r="J436">
        <v>1445</v>
      </c>
    </row>
    <row r="437" spans="1:10" x14ac:dyDescent="0.35">
      <c r="A437" s="3" t="s">
        <v>482</v>
      </c>
      <c r="B437" s="4">
        <v>43235</v>
      </c>
      <c r="C437">
        <v>17</v>
      </c>
      <c r="D437" t="s">
        <v>35</v>
      </c>
      <c r="E437" t="s">
        <v>36</v>
      </c>
      <c r="F437" t="s">
        <v>28</v>
      </c>
      <c r="G437" t="s">
        <v>14</v>
      </c>
      <c r="H437">
        <v>199</v>
      </c>
      <c r="I437">
        <v>0</v>
      </c>
      <c r="J437">
        <v>0</v>
      </c>
    </row>
    <row r="438" spans="1:10" x14ac:dyDescent="0.35">
      <c r="A438" s="3" t="s">
        <v>483</v>
      </c>
      <c r="B438" s="4">
        <v>43235</v>
      </c>
      <c r="C438">
        <v>2</v>
      </c>
      <c r="D438" t="s">
        <v>106</v>
      </c>
      <c r="E438" t="s">
        <v>68</v>
      </c>
      <c r="F438" t="s">
        <v>18</v>
      </c>
      <c r="G438" t="s">
        <v>31</v>
      </c>
      <c r="H438">
        <v>69</v>
      </c>
      <c r="I438">
        <v>7</v>
      </c>
      <c r="J438">
        <v>483</v>
      </c>
    </row>
    <row r="439" spans="1:10" x14ac:dyDescent="0.35">
      <c r="A439" s="3" t="s">
        <v>484</v>
      </c>
      <c r="B439" s="4">
        <v>43235</v>
      </c>
      <c r="C439">
        <v>2</v>
      </c>
      <c r="D439" t="s">
        <v>106</v>
      </c>
      <c r="E439" t="s">
        <v>68</v>
      </c>
      <c r="F439" t="s">
        <v>18</v>
      </c>
      <c r="G439" t="s">
        <v>31</v>
      </c>
      <c r="H439">
        <v>69</v>
      </c>
      <c r="I439">
        <v>6</v>
      </c>
      <c r="J439">
        <v>414</v>
      </c>
    </row>
    <row r="440" spans="1:10" x14ac:dyDescent="0.35">
      <c r="A440" s="3" t="s">
        <v>485</v>
      </c>
      <c r="B440" s="4">
        <v>43235</v>
      </c>
      <c r="C440">
        <v>16</v>
      </c>
      <c r="D440" t="s">
        <v>30</v>
      </c>
      <c r="E440" t="s">
        <v>36</v>
      </c>
      <c r="F440" t="s">
        <v>28</v>
      </c>
      <c r="G440" t="s">
        <v>24</v>
      </c>
      <c r="H440">
        <v>159</v>
      </c>
      <c r="I440">
        <v>1</v>
      </c>
      <c r="J440">
        <v>159</v>
      </c>
    </row>
    <row r="441" spans="1:10" x14ac:dyDescent="0.35">
      <c r="A441" s="3" t="s">
        <v>486</v>
      </c>
      <c r="B441" s="4">
        <v>43235</v>
      </c>
      <c r="C441">
        <v>19</v>
      </c>
      <c r="D441" t="s">
        <v>56</v>
      </c>
      <c r="E441" t="s">
        <v>36</v>
      </c>
      <c r="F441" t="s">
        <v>28</v>
      </c>
      <c r="G441" t="s">
        <v>31</v>
      </c>
      <c r="H441">
        <v>69</v>
      </c>
      <c r="I441">
        <v>8</v>
      </c>
      <c r="J441">
        <v>552</v>
      </c>
    </row>
    <row r="442" spans="1:10" x14ac:dyDescent="0.35">
      <c r="A442" s="3" t="s">
        <v>487</v>
      </c>
      <c r="B442" s="4">
        <v>43235</v>
      </c>
      <c r="C442">
        <v>18</v>
      </c>
      <c r="D442" t="s">
        <v>26</v>
      </c>
      <c r="E442" t="s">
        <v>36</v>
      </c>
      <c r="F442" t="s">
        <v>28</v>
      </c>
      <c r="G442" t="s">
        <v>14</v>
      </c>
      <c r="H442">
        <v>199</v>
      </c>
      <c r="I442">
        <v>6</v>
      </c>
      <c r="J442">
        <v>1194</v>
      </c>
    </row>
    <row r="443" spans="1:10" x14ac:dyDescent="0.35">
      <c r="A443" s="3" t="s">
        <v>488</v>
      </c>
      <c r="B443" s="4">
        <v>43235</v>
      </c>
      <c r="C443">
        <v>1</v>
      </c>
      <c r="D443" t="s">
        <v>16</v>
      </c>
      <c r="E443" t="s">
        <v>17</v>
      </c>
      <c r="F443" t="s">
        <v>18</v>
      </c>
      <c r="G443" t="s">
        <v>41</v>
      </c>
      <c r="H443">
        <v>399</v>
      </c>
      <c r="I443">
        <v>1</v>
      </c>
      <c r="J443">
        <v>399</v>
      </c>
    </row>
    <row r="444" spans="1:10" x14ac:dyDescent="0.35">
      <c r="A444" s="3" t="s">
        <v>489</v>
      </c>
      <c r="B444" s="4">
        <v>43235</v>
      </c>
      <c r="C444">
        <v>14</v>
      </c>
      <c r="D444" t="s">
        <v>38</v>
      </c>
      <c r="E444" t="s">
        <v>12</v>
      </c>
      <c r="F444" t="s">
        <v>13</v>
      </c>
      <c r="G444" t="s">
        <v>31</v>
      </c>
      <c r="H444">
        <v>69</v>
      </c>
      <c r="I444">
        <v>6</v>
      </c>
      <c r="J444">
        <v>414</v>
      </c>
    </row>
    <row r="445" spans="1:10" x14ac:dyDescent="0.35">
      <c r="A445" s="3" t="s">
        <v>490</v>
      </c>
      <c r="B445" s="4">
        <v>43236</v>
      </c>
      <c r="C445">
        <v>17</v>
      </c>
      <c r="D445" t="s">
        <v>35</v>
      </c>
      <c r="E445" t="s">
        <v>36</v>
      </c>
      <c r="F445" t="s">
        <v>28</v>
      </c>
      <c r="G445" t="s">
        <v>31</v>
      </c>
      <c r="H445">
        <v>69</v>
      </c>
      <c r="I445">
        <v>7</v>
      </c>
      <c r="J445">
        <v>483</v>
      </c>
    </row>
    <row r="446" spans="1:10" x14ac:dyDescent="0.35">
      <c r="A446" s="3" t="s">
        <v>491</v>
      </c>
      <c r="B446" s="4">
        <v>43236</v>
      </c>
      <c r="C446">
        <v>9</v>
      </c>
      <c r="D446" t="s">
        <v>21</v>
      </c>
      <c r="E446" t="s">
        <v>46</v>
      </c>
      <c r="F446" t="s">
        <v>23</v>
      </c>
      <c r="G446" t="s">
        <v>14</v>
      </c>
      <c r="H446">
        <v>199</v>
      </c>
      <c r="I446">
        <v>2</v>
      </c>
      <c r="J446">
        <v>398</v>
      </c>
    </row>
    <row r="447" spans="1:10" x14ac:dyDescent="0.35">
      <c r="A447" s="3" t="s">
        <v>492</v>
      </c>
      <c r="B447" s="4">
        <v>43236</v>
      </c>
      <c r="C447">
        <v>18</v>
      </c>
      <c r="D447" t="s">
        <v>26</v>
      </c>
      <c r="E447" t="s">
        <v>36</v>
      </c>
      <c r="F447" t="s">
        <v>28</v>
      </c>
      <c r="G447" t="s">
        <v>31</v>
      </c>
      <c r="H447">
        <v>69</v>
      </c>
      <c r="I447">
        <v>7</v>
      </c>
      <c r="J447">
        <v>483</v>
      </c>
    </row>
    <row r="448" spans="1:10" x14ac:dyDescent="0.35">
      <c r="A448" s="3" t="s">
        <v>493</v>
      </c>
      <c r="B448" s="4">
        <v>43236</v>
      </c>
      <c r="C448">
        <v>16</v>
      </c>
      <c r="D448" t="s">
        <v>30</v>
      </c>
      <c r="E448" t="s">
        <v>36</v>
      </c>
      <c r="F448" t="s">
        <v>28</v>
      </c>
      <c r="G448" t="s">
        <v>41</v>
      </c>
      <c r="H448">
        <v>399</v>
      </c>
      <c r="I448">
        <v>5</v>
      </c>
      <c r="J448">
        <v>1995</v>
      </c>
    </row>
    <row r="449" spans="1:10" x14ac:dyDescent="0.35">
      <c r="A449" s="3" t="s">
        <v>494</v>
      </c>
      <c r="B449" s="4">
        <v>43236</v>
      </c>
      <c r="C449">
        <v>10</v>
      </c>
      <c r="D449" t="s">
        <v>58</v>
      </c>
      <c r="E449" t="s">
        <v>22</v>
      </c>
      <c r="F449" t="s">
        <v>23</v>
      </c>
      <c r="G449" t="s">
        <v>24</v>
      </c>
      <c r="H449">
        <v>159</v>
      </c>
      <c r="I449">
        <v>1</v>
      </c>
      <c r="J449">
        <v>159</v>
      </c>
    </row>
    <row r="450" spans="1:10" x14ac:dyDescent="0.35">
      <c r="A450" s="3" t="s">
        <v>495</v>
      </c>
      <c r="B450" s="4">
        <v>43236</v>
      </c>
      <c r="C450">
        <v>10</v>
      </c>
      <c r="D450" t="s">
        <v>58</v>
      </c>
      <c r="E450" t="s">
        <v>22</v>
      </c>
      <c r="F450" t="s">
        <v>23</v>
      </c>
      <c r="G450" t="s">
        <v>19</v>
      </c>
      <c r="H450">
        <v>289</v>
      </c>
      <c r="I450">
        <v>6</v>
      </c>
      <c r="J450">
        <v>1734</v>
      </c>
    </row>
    <row r="451" spans="1:10" x14ac:dyDescent="0.35">
      <c r="A451" s="3" t="s">
        <v>496</v>
      </c>
      <c r="B451" s="4">
        <v>43236</v>
      </c>
      <c r="C451">
        <v>5</v>
      </c>
      <c r="D451" t="s">
        <v>60</v>
      </c>
      <c r="E451" t="s">
        <v>68</v>
      </c>
      <c r="F451" t="s">
        <v>18</v>
      </c>
      <c r="G451" t="s">
        <v>19</v>
      </c>
      <c r="H451">
        <v>289</v>
      </c>
      <c r="I451">
        <v>8</v>
      </c>
      <c r="J451">
        <v>2312</v>
      </c>
    </row>
    <row r="452" spans="1:10" x14ac:dyDescent="0.35">
      <c r="A452" s="3" t="s">
        <v>497</v>
      </c>
      <c r="B452" s="4">
        <v>43236</v>
      </c>
      <c r="C452">
        <v>10</v>
      </c>
      <c r="D452" t="s">
        <v>58</v>
      </c>
      <c r="E452" t="s">
        <v>22</v>
      </c>
      <c r="F452" t="s">
        <v>23</v>
      </c>
      <c r="G452" t="s">
        <v>31</v>
      </c>
      <c r="H452">
        <v>69</v>
      </c>
      <c r="I452">
        <v>7</v>
      </c>
      <c r="J452">
        <v>483</v>
      </c>
    </row>
    <row r="453" spans="1:10" x14ac:dyDescent="0.35">
      <c r="A453" s="3" t="s">
        <v>498</v>
      </c>
      <c r="B453" s="4">
        <v>43236</v>
      </c>
      <c r="C453">
        <v>7</v>
      </c>
      <c r="D453" t="s">
        <v>88</v>
      </c>
      <c r="E453" t="s">
        <v>46</v>
      </c>
      <c r="F453" t="s">
        <v>23</v>
      </c>
      <c r="G453" t="s">
        <v>31</v>
      </c>
      <c r="H453">
        <v>69</v>
      </c>
      <c r="I453">
        <v>3</v>
      </c>
      <c r="J453">
        <v>207</v>
      </c>
    </row>
    <row r="454" spans="1:10" x14ac:dyDescent="0.35">
      <c r="A454" s="3" t="s">
        <v>499</v>
      </c>
      <c r="B454" s="4">
        <v>43236</v>
      </c>
      <c r="C454">
        <v>6</v>
      </c>
      <c r="D454" t="s">
        <v>48</v>
      </c>
      <c r="E454" t="s">
        <v>46</v>
      </c>
      <c r="F454" t="s">
        <v>23</v>
      </c>
      <c r="G454" t="s">
        <v>41</v>
      </c>
      <c r="H454">
        <v>399</v>
      </c>
      <c r="I454">
        <v>3</v>
      </c>
      <c r="J454">
        <v>1197</v>
      </c>
    </row>
    <row r="455" spans="1:10" x14ac:dyDescent="0.35">
      <c r="A455" s="3" t="s">
        <v>500</v>
      </c>
      <c r="B455" s="4">
        <v>43236</v>
      </c>
      <c r="C455">
        <v>13</v>
      </c>
      <c r="D455" t="s">
        <v>33</v>
      </c>
      <c r="E455" t="s">
        <v>12</v>
      </c>
      <c r="F455" t="s">
        <v>13</v>
      </c>
      <c r="G455" t="s">
        <v>24</v>
      </c>
      <c r="H455">
        <v>159</v>
      </c>
      <c r="I455">
        <v>8</v>
      </c>
      <c r="J455">
        <v>1272</v>
      </c>
    </row>
    <row r="456" spans="1:10" x14ac:dyDescent="0.35">
      <c r="A456" s="3" t="s">
        <v>501</v>
      </c>
      <c r="B456" s="4">
        <v>43237</v>
      </c>
      <c r="C456">
        <v>14</v>
      </c>
      <c r="D456" t="s">
        <v>38</v>
      </c>
      <c r="E456" t="s">
        <v>63</v>
      </c>
      <c r="F456" t="s">
        <v>13</v>
      </c>
      <c r="G456" t="s">
        <v>31</v>
      </c>
      <c r="H456">
        <v>69</v>
      </c>
      <c r="I456">
        <v>9</v>
      </c>
      <c r="J456">
        <v>621</v>
      </c>
    </row>
    <row r="457" spans="1:10" x14ac:dyDescent="0.35">
      <c r="A457" s="3" t="s">
        <v>502</v>
      </c>
      <c r="B457" s="4">
        <v>43237</v>
      </c>
      <c r="C457">
        <v>3</v>
      </c>
      <c r="D457" t="s">
        <v>43</v>
      </c>
      <c r="E457" t="s">
        <v>17</v>
      </c>
      <c r="F457" t="s">
        <v>18</v>
      </c>
      <c r="G457" t="s">
        <v>41</v>
      </c>
      <c r="H457">
        <v>399</v>
      </c>
      <c r="I457">
        <v>7</v>
      </c>
      <c r="J457">
        <v>2793</v>
      </c>
    </row>
    <row r="458" spans="1:10" x14ac:dyDescent="0.35">
      <c r="A458" s="3" t="s">
        <v>503</v>
      </c>
      <c r="B458" s="4">
        <v>43237</v>
      </c>
      <c r="C458">
        <v>3</v>
      </c>
      <c r="D458" t="s">
        <v>43</v>
      </c>
      <c r="E458" t="s">
        <v>17</v>
      </c>
      <c r="F458" t="s">
        <v>18</v>
      </c>
      <c r="G458" t="s">
        <v>24</v>
      </c>
      <c r="H458">
        <v>159</v>
      </c>
      <c r="I458">
        <v>9</v>
      </c>
      <c r="J458">
        <v>1431</v>
      </c>
    </row>
    <row r="459" spans="1:10" x14ac:dyDescent="0.35">
      <c r="A459" s="3" t="s">
        <v>504</v>
      </c>
      <c r="B459" s="4">
        <v>43237</v>
      </c>
      <c r="C459">
        <v>12</v>
      </c>
      <c r="D459" t="s">
        <v>66</v>
      </c>
      <c r="E459" t="s">
        <v>63</v>
      </c>
      <c r="F459" t="s">
        <v>13</v>
      </c>
      <c r="G459" t="s">
        <v>14</v>
      </c>
      <c r="H459">
        <v>199</v>
      </c>
      <c r="I459">
        <v>3</v>
      </c>
      <c r="J459">
        <v>597</v>
      </c>
    </row>
    <row r="460" spans="1:10" x14ac:dyDescent="0.35">
      <c r="A460" s="3" t="s">
        <v>505</v>
      </c>
      <c r="B460" s="4">
        <v>43237</v>
      </c>
      <c r="C460">
        <v>5</v>
      </c>
      <c r="D460" t="s">
        <v>60</v>
      </c>
      <c r="E460" t="s">
        <v>68</v>
      </c>
      <c r="F460" t="s">
        <v>18</v>
      </c>
      <c r="G460" t="s">
        <v>24</v>
      </c>
      <c r="H460">
        <v>159</v>
      </c>
      <c r="I460">
        <v>1</v>
      </c>
      <c r="J460">
        <v>159</v>
      </c>
    </row>
    <row r="461" spans="1:10" x14ac:dyDescent="0.35">
      <c r="A461" s="3" t="s">
        <v>506</v>
      </c>
      <c r="B461" s="4">
        <v>43238</v>
      </c>
      <c r="C461">
        <v>11</v>
      </c>
      <c r="D461" t="s">
        <v>11</v>
      </c>
      <c r="E461" t="s">
        <v>63</v>
      </c>
      <c r="F461" t="s">
        <v>13</v>
      </c>
      <c r="G461" t="s">
        <v>24</v>
      </c>
      <c r="H461">
        <v>159</v>
      </c>
      <c r="I461">
        <v>4</v>
      </c>
      <c r="J461">
        <v>636</v>
      </c>
    </row>
    <row r="462" spans="1:10" x14ac:dyDescent="0.35">
      <c r="A462" s="3" t="s">
        <v>507</v>
      </c>
      <c r="B462" s="4">
        <v>43238</v>
      </c>
      <c r="C462">
        <v>7</v>
      </c>
      <c r="D462" t="s">
        <v>88</v>
      </c>
      <c r="E462" t="s">
        <v>46</v>
      </c>
      <c r="F462" t="s">
        <v>23</v>
      </c>
      <c r="G462" t="s">
        <v>41</v>
      </c>
      <c r="H462">
        <v>399</v>
      </c>
      <c r="I462">
        <v>0</v>
      </c>
      <c r="J462">
        <v>0</v>
      </c>
    </row>
    <row r="463" spans="1:10" x14ac:dyDescent="0.35">
      <c r="A463" s="3" t="s">
        <v>508</v>
      </c>
      <c r="B463" s="4">
        <v>43238</v>
      </c>
      <c r="C463">
        <v>1</v>
      </c>
      <c r="D463" t="s">
        <v>16</v>
      </c>
      <c r="E463" t="s">
        <v>17</v>
      </c>
      <c r="F463" t="s">
        <v>18</v>
      </c>
      <c r="G463" t="s">
        <v>41</v>
      </c>
      <c r="H463">
        <v>399</v>
      </c>
      <c r="I463">
        <v>3</v>
      </c>
      <c r="J463">
        <v>1197</v>
      </c>
    </row>
    <row r="464" spans="1:10" x14ac:dyDescent="0.35">
      <c r="A464" s="3" t="s">
        <v>509</v>
      </c>
      <c r="B464" s="4">
        <v>43239</v>
      </c>
      <c r="C464">
        <v>10</v>
      </c>
      <c r="D464" t="s">
        <v>58</v>
      </c>
      <c r="E464" t="s">
        <v>22</v>
      </c>
      <c r="F464" t="s">
        <v>23</v>
      </c>
      <c r="G464" t="s">
        <v>41</v>
      </c>
      <c r="H464">
        <v>399</v>
      </c>
      <c r="I464">
        <v>9</v>
      </c>
      <c r="J464">
        <v>3591</v>
      </c>
    </row>
    <row r="465" spans="1:10" x14ac:dyDescent="0.35">
      <c r="A465" s="3" t="s">
        <v>510</v>
      </c>
      <c r="B465" s="4">
        <v>43239</v>
      </c>
      <c r="C465">
        <v>4</v>
      </c>
      <c r="D465" t="s">
        <v>51</v>
      </c>
      <c r="E465" t="s">
        <v>68</v>
      </c>
      <c r="F465" t="s">
        <v>18</v>
      </c>
      <c r="G465" t="s">
        <v>19</v>
      </c>
      <c r="H465">
        <v>289</v>
      </c>
      <c r="I465">
        <v>2</v>
      </c>
      <c r="J465">
        <v>578</v>
      </c>
    </row>
    <row r="466" spans="1:10" x14ac:dyDescent="0.35">
      <c r="A466" s="3" t="s">
        <v>511</v>
      </c>
      <c r="B466" s="4">
        <v>43239</v>
      </c>
      <c r="C466">
        <v>11</v>
      </c>
      <c r="D466" t="s">
        <v>11</v>
      </c>
      <c r="E466" t="s">
        <v>63</v>
      </c>
      <c r="F466" t="s">
        <v>13</v>
      </c>
      <c r="G466" t="s">
        <v>24</v>
      </c>
      <c r="H466">
        <v>159</v>
      </c>
      <c r="I466">
        <v>9</v>
      </c>
      <c r="J466">
        <v>1431</v>
      </c>
    </row>
    <row r="467" spans="1:10" x14ac:dyDescent="0.35">
      <c r="A467" s="3" t="s">
        <v>512</v>
      </c>
      <c r="B467" s="4">
        <v>43239</v>
      </c>
      <c r="C467">
        <v>2</v>
      </c>
      <c r="D467" t="s">
        <v>106</v>
      </c>
      <c r="E467" t="s">
        <v>17</v>
      </c>
      <c r="F467" t="s">
        <v>18</v>
      </c>
      <c r="G467" t="s">
        <v>24</v>
      </c>
      <c r="H467">
        <v>159</v>
      </c>
      <c r="I467">
        <v>3</v>
      </c>
      <c r="J467">
        <v>477</v>
      </c>
    </row>
    <row r="468" spans="1:10" x14ac:dyDescent="0.35">
      <c r="A468" s="3" t="s">
        <v>513</v>
      </c>
      <c r="B468" s="4">
        <v>43239</v>
      </c>
      <c r="C468">
        <v>4</v>
      </c>
      <c r="D468" t="s">
        <v>51</v>
      </c>
      <c r="E468" t="s">
        <v>17</v>
      </c>
      <c r="F468" t="s">
        <v>18</v>
      </c>
      <c r="G468" t="s">
        <v>14</v>
      </c>
      <c r="H468">
        <v>199</v>
      </c>
      <c r="I468">
        <v>0</v>
      </c>
      <c r="J468">
        <v>0</v>
      </c>
    </row>
    <row r="469" spans="1:10" x14ac:dyDescent="0.35">
      <c r="A469" s="3" t="s">
        <v>514</v>
      </c>
      <c r="B469" s="4">
        <v>43239</v>
      </c>
      <c r="C469">
        <v>18</v>
      </c>
      <c r="D469" t="s">
        <v>26</v>
      </c>
      <c r="E469" t="s">
        <v>36</v>
      </c>
      <c r="F469" t="s">
        <v>28</v>
      </c>
      <c r="G469" t="s">
        <v>24</v>
      </c>
      <c r="H469">
        <v>159</v>
      </c>
      <c r="I469">
        <v>9</v>
      </c>
      <c r="J469">
        <v>1431</v>
      </c>
    </row>
    <row r="470" spans="1:10" x14ac:dyDescent="0.35">
      <c r="A470" s="3" t="s">
        <v>515</v>
      </c>
      <c r="B470" s="4">
        <v>43240</v>
      </c>
      <c r="C470">
        <v>2</v>
      </c>
      <c r="D470" t="s">
        <v>106</v>
      </c>
      <c r="E470" t="s">
        <v>17</v>
      </c>
      <c r="F470" t="s">
        <v>18</v>
      </c>
      <c r="G470" t="s">
        <v>19</v>
      </c>
      <c r="H470">
        <v>289</v>
      </c>
      <c r="I470">
        <v>1</v>
      </c>
      <c r="J470">
        <v>289</v>
      </c>
    </row>
    <row r="471" spans="1:10" x14ac:dyDescent="0.35">
      <c r="A471" s="3" t="s">
        <v>516</v>
      </c>
      <c r="B471" s="4">
        <v>43240</v>
      </c>
      <c r="C471">
        <v>14</v>
      </c>
      <c r="D471" t="s">
        <v>38</v>
      </c>
      <c r="E471" t="s">
        <v>12</v>
      </c>
      <c r="F471" t="s">
        <v>13</v>
      </c>
      <c r="G471" t="s">
        <v>41</v>
      </c>
      <c r="H471">
        <v>399</v>
      </c>
      <c r="I471">
        <v>9</v>
      </c>
      <c r="J471">
        <v>3591</v>
      </c>
    </row>
    <row r="472" spans="1:10" x14ac:dyDescent="0.35">
      <c r="A472" s="3" t="s">
        <v>517</v>
      </c>
      <c r="B472" s="4">
        <v>43241</v>
      </c>
      <c r="C472">
        <v>5</v>
      </c>
      <c r="D472" t="s">
        <v>60</v>
      </c>
      <c r="E472" t="s">
        <v>68</v>
      </c>
      <c r="F472" t="s">
        <v>18</v>
      </c>
      <c r="G472" t="s">
        <v>19</v>
      </c>
      <c r="H472">
        <v>289</v>
      </c>
      <c r="I472">
        <v>4</v>
      </c>
      <c r="J472">
        <v>1156</v>
      </c>
    </row>
    <row r="473" spans="1:10" x14ac:dyDescent="0.35">
      <c r="A473" s="3" t="s">
        <v>518</v>
      </c>
      <c r="B473" s="4">
        <v>43242</v>
      </c>
      <c r="C473">
        <v>5</v>
      </c>
      <c r="D473" t="s">
        <v>60</v>
      </c>
      <c r="E473" t="s">
        <v>17</v>
      </c>
      <c r="F473" t="s">
        <v>18</v>
      </c>
      <c r="G473" t="s">
        <v>41</v>
      </c>
      <c r="H473">
        <v>399</v>
      </c>
      <c r="I473">
        <v>3</v>
      </c>
      <c r="J473">
        <v>1197</v>
      </c>
    </row>
    <row r="474" spans="1:10" x14ac:dyDescent="0.35">
      <c r="A474" s="3" t="s">
        <v>519</v>
      </c>
      <c r="B474" s="4">
        <v>43243</v>
      </c>
      <c r="C474">
        <v>13</v>
      </c>
      <c r="D474" t="s">
        <v>33</v>
      </c>
      <c r="E474" t="s">
        <v>12</v>
      </c>
      <c r="F474" t="s">
        <v>13</v>
      </c>
      <c r="G474" t="s">
        <v>19</v>
      </c>
      <c r="H474">
        <v>289</v>
      </c>
      <c r="I474">
        <v>8</v>
      </c>
      <c r="J474">
        <v>2312</v>
      </c>
    </row>
    <row r="475" spans="1:10" x14ac:dyDescent="0.35">
      <c r="A475" s="3" t="s">
        <v>520</v>
      </c>
      <c r="B475" s="4">
        <v>43243</v>
      </c>
      <c r="C475">
        <v>18</v>
      </c>
      <c r="D475" t="s">
        <v>26</v>
      </c>
      <c r="E475" t="s">
        <v>36</v>
      </c>
      <c r="F475" t="s">
        <v>28</v>
      </c>
      <c r="G475" t="s">
        <v>41</v>
      </c>
      <c r="H475">
        <v>399</v>
      </c>
      <c r="I475">
        <v>3</v>
      </c>
      <c r="J475">
        <v>1197</v>
      </c>
    </row>
    <row r="476" spans="1:10" x14ac:dyDescent="0.35">
      <c r="A476" s="3" t="s">
        <v>521</v>
      </c>
      <c r="B476" s="4">
        <v>43243</v>
      </c>
      <c r="C476">
        <v>13</v>
      </c>
      <c r="D476" t="s">
        <v>33</v>
      </c>
      <c r="E476" t="s">
        <v>12</v>
      </c>
      <c r="F476" t="s">
        <v>13</v>
      </c>
      <c r="G476" t="s">
        <v>14</v>
      </c>
      <c r="H476">
        <v>199</v>
      </c>
      <c r="I476">
        <v>2</v>
      </c>
      <c r="J476">
        <v>398</v>
      </c>
    </row>
    <row r="477" spans="1:10" x14ac:dyDescent="0.35">
      <c r="A477" s="3" t="s">
        <v>522</v>
      </c>
      <c r="B477" s="4">
        <v>43243</v>
      </c>
      <c r="C477">
        <v>8</v>
      </c>
      <c r="D477" t="s">
        <v>45</v>
      </c>
      <c r="E477" t="s">
        <v>22</v>
      </c>
      <c r="F477" t="s">
        <v>23</v>
      </c>
      <c r="G477" t="s">
        <v>24</v>
      </c>
      <c r="H477">
        <v>159</v>
      </c>
      <c r="I477">
        <v>3</v>
      </c>
      <c r="J477">
        <v>477</v>
      </c>
    </row>
    <row r="478" spans="1:10" x14ac:dyDescent="0.35">
      <c r="A478" s="3" t="s">
        <v>523</v>
      </c>
      <c r="B478" s="4">
        <v>43243</v>
      </c>
      <c r="C478">
        <v>7</v>
      </c>
      <c r="D478" t="s">
        <v>88</v>
      </c>
      <c r="E478" t="s">
        <v>22</v>
      </c>
      <c r="F478" t="s">
        <v>23</v>
      </c>
      <c r="G478" t="s">
        <v>19</v>
      </c>
      <c r="H478">
        <v>289</v>
      </c>
      <c r="I478">
        <v>5</v>
      </c>
      <c r="J478">
        <v>1445</v>
      </c>
    </row>
    <row r="479" spans="1:10" x14ac:dyDescent="0.35">
      <c r="A479" s="3" t="s">
        <v>524</v>
      </c>
      <c r="B479" s="4">
        <v>43243</v>
      </c>
      <c r="C479">
        <v>6</v>
      </c>
      <c r="D479" t="s">
        <v>48</v>
      </c>
      <c r="E479" t="s">
        <v>22</v>
      </c>
      <c r="F479" t="s">
        <v>23</v>
      </c>
      <c r="G479" t="s">
        <v>24</v>
      </c>
      <c r="H479">
        <v>159</v>
      </c>
      <c r="I479">
        <v>3</v>
      </c>
      <c r="J479">
        <v>477</v>
      </c>
    </row>
    <row r="480" spans="1:10" x14ac:dyDescent="0.35">
      <c r="A480" s="3" t="s">
        <v>525</v>
      </c>
      <c r="B480" s="4">
        <v>43243</v>
      </c>
      <c r="C480">
        <v>7</v>
      </c>
      <c r="D480" t="s">
        <v>88</v>
      </c>
      <c r="E480" t="s">
        <v>22</v>
      </c>
      <c r="F480" t="s">
        <v>23</v>
      </c>
      <c r="G480" t="s">
        <v>24</v>
      </c>
      <c r="H480">
        <v>159</v>
      </c>
      <c r="I480">
        <v>2</v>
      </c>
      <c r="J480">
        <v>318</v>
      </c>
    </row>
    <row r="481" spans="1:10" x14ac:dyDescent="0.35">
      <c r="A481" s="3" t="s">
        <v>526</v>
      </c>
      <c r="B481" s="4">
        <v>43243</v>
      </c>
      <c r="C481">
        <v>18</v>
      </c>
      <c r="D481" t="s">
        <v>26</v>
      </c>
      <c r="E481" t="s">
        <v>27</v>
      </c>
      <c r="F481" t="s">
        <v>28</v>
      </c>
      <c r="G481" t="s">
        <v>31</v>
      </c>
      <c r="H481">
        <v>69</v>
      </c>
      <c r="I481">
        <v>9</v>
      </c>
      <c r="J481">
        <v>621</v>
      </c>
    </row>
    <row r="482" spans="1:10" x14ac:dyDescent="0.35">
      <c r="A482" s="3" t="s">
        <v>527</v>
      </c>
      <c r="B482" s="4">
        <v>43244</v>
      </c>
      <c r="C482">
        <v>17</v>
      </c>
      <c r="D482" t="s">
        <v>35</v>
      </c>
      <c r="E482" t="s">
        <v>27</v>
      </c>
      <c r="F482" t="s">
        <v>28</v>
      </c>
      <c r="G482" t="s">
        <v>19</v>
      </c>
      <c r="H482">
        <v>289</v>
      </c>
      <c r="I482">
        <v>3</v>
      </c>
      <c r="J482">
        <v>867</v>
      </c>
    </row>
    <row r="483" spans="1:10" x14ac:dyDescent="0.35">
      <c r="A483" s="3" t="s">
        <v>528</v>
      </c>
      <c r="B483" s="4">
        <v>43244</v>
      </c>
      <c r="C483">
        <v>11</v>
      </c>
      <c r="D483" t="s">
        <v>11</v>
      </c>
      <c r="E483" t="s">
        <v>12</v>
      </c>
      <c r="F483" t="s">
        <v>13</v>
      </c>
      <c r="G483" t="s">
        <v>31</v>
      </c>
      <c r="H483">
        <v>69</v>
      </c>
      <c r="I483">
        <v>6</v>
      </c>
      <c r="J483">
        <v>414</v>
      </c>
    </row>
    <row r="484" spans="1:10" x14ac:dyDescent="0.35">
      <c r="A484" s="3" t="s">
        <v>529</v>
      </c>
      <c r="B484" s="4">
        <v>43244</v>
      </c>
      <c r="C484">
        <v>16</v>
      </c>
      <c r="D484" t="s">
        <v>30</v>
      </c>
      <c r="E484" t="s">
        <v>27</v>
      </c>
      <c r="F484" t="s">
        <v>28</v>
      </c>
      <c r="G484" t="s">
        <v>31</v>
      </c>
      <c r="H484">
        <v>69</v>
      </c>
      <c r="I484">
        <v>6</v>
      </c>
      <c r="J484">
        <v>414</v>
      </c>
    </row>
    <row r="485" spans="1:10" x14ac:dyDescent="0.35">
      <c r="A485" s="3" t="s">
        <v>530</v>
      </c>
      <c r="B485" s="4">
        <v>43244</v>
      </c>
      <c r="C485">
        <v>4</v>
      </c>
      <c r="D485" t="s">
        <v>51</v>
      </c>
      <c r="E485" t="s">
        <v>68</v>
      </c>
      <c r="F485" t="s">
        <v>18</v>
      </c>
      <c r="G485" t="s">
        <v>14</v>
      </c>
      <c r="H485">
        <v>199</v>
      </c>
      <c r="I485">
        <v>4</v>
      </c>
      <c r="J485">
        <v>796</v>
      </c>
    </row>
    <row r="486" spans="1:10" x14ac:dyDescent="0.35">
      <c r="A486" s="3" t="s">
        <v>531</v>
      </c>
      <c r="B486" s="4">
        <v>43245</v>
      </c>
      <c r="C486">
        <v>16</v>
      </c>
      <c r="D486" t="s">
        <v>30</v>
      </c>
      <c r="E486" t="s">
        <v>27</v>
      </c>
      <c r="F486" t="s">
        <v>28</v>
      </c>
      <c r="G486" t="s">
        <v>14</v>
      </c>
      <c r="H486">
        <v>199</v>
      </c>
      <c r="I486">
        <v>7</v>
      </c>
      <c r="J486">
        <v>1393</v>
      </c>
    </row>
    <row r="487" spans="1:10" x14ac:dyDescent="0.35">
      <c r="A487" s="3" t="s">
        <v>532</v>
      </c>
      <c r="B487" s="4">
        <v>43245</v>
      </c>
      <c r="C487">
        <v>8</v>
      </c>
      <c r="D487" t="s">
        <v>45</v>
      </c>
      <c r="E487" t="s">
        <v>22</v>
      </c>
      <c r="F487" t="s">
        <v>23</v>
      </c>
      <c r="G487" t="s">
        <v>24</v>
      </c>
      <c r="H487">
        <v>159</v>
      </c>
      <c r="I487">
        <v>4</v>
      </c>
      <c r="J487">
        <v>636</v>
      </c>
    </row>
    <row r="488" spans="1:10" x14ac:dyDescent="0.35">
      <c r="A488" s="3" t="s">
        <v>533</v>
      </c>
      <c r="B488" s="4">
        <v>43245</v>
      </c>
      <c r="C488">
        <v>4</v>
      </c>
      <c r="D488" t="s">
        <v>51</v>
      </c>
      <c r="E488" t="s">
        <v>68</v>
      </c>
      <c r="F488" t="s">
        <v>18</v>
      </c>
      <c r="G488" t="s">
        <v>19</v>
      </c>
      <c r="H488">
        <v>289</v>
      </c>
      <c r="I488">
        <v>4</v>
      </c>
      <c r="J488">
        <v>1156</v>
      </c>
    </row>
    <row r="489" spans="1:10" x14ac:dyDescent="0.35">
      <c r="A489" s="3" t="s">
        <v>534</v>
      </c>
      <c r="B489" s="4">
        <v>43245</v>
      </c>
      <c r="C489">
        <v>20</v>
      </c>
      <c r="D489" t="s">
        <v>40</v>
      </c>
      <c r="E489" t="s">
        <v>27</v>
      </c>
      <c r="F489" t="s">
        <v>28</v>
      </c>
      <c r="G489" t="s">
        <v>24</v>
      </c>
      <c r="H489">
        <v>159</v>
      </c>
      <c r="I489">
        <v>2</v>
      </c>
      <c r="J489">
        <v>318</v>
      </c>
    </row>
    <row r="490" spans="1:10" x14ac:dyDescent="0.35">
      <c r="A490" s="3" t="s">
        <v>535</v>
      </c>
      <c r="B490" s="4">
        <v>43245</v>
      </c>
      <c r="C490">
        <v>13</v>
      </c>
      <c r="D490" t="s">
        <v>33</v>
      </c>
      <c r="E490" t="s">
        <v>12</v>
      </c>
      <c r="F490" t="s">
        <v>13</v>
      </c>
      <c r="G490" t="s">
        <v>24</v>
      </c>
      <c r="H490">
        <v>159</v>
      </c>
      <c r="I490">
        <v>7</v>
      </c>
      <c r="J490">
        <v>1113</v>
      </c>
    </row>
    <row r="491" spans="1:10" x14ac:dyDescent="0.35">
      <c r="A491" s="3" t="s">
        <v>536</v>
      </c>
      <c r="B491" s="4">
        <v>43245</v>
      </c>
      <c r="C491">
        <v>13</v>
      </c>
      <c r="D491" t="s">
        <v>33</v>
      </c>
      <c r="E491" t="s">
        <v>12</v>
      </c>
      <c r="F491" t="s">
        <v>13</v>
      </c>
      <c r="G491" t="s">
        <v>24</v>
      </c>
      <c r="H491">
        <v>159</v>
      </c>
      <c r="I491">
        <v>4</v>
      </c>
      <c r="J491">
        <v>636</v>
      </c>
    </row>
    <row r="492" spans="1:10" x14ac:dyDescent="0.35">
      <c r="A492" s="3" t="s">
        <v>537</v>
      </c>
      <c r="B492" s="4">
        <v>43245</v>
      </c>
      <c r="C492">
        <v>17</v>
      </c>
      <c r="D492" t="s">
        <v>35</v>
      </c>
      <c r="E492" t="s">
        <v>36</v>
      </c>
      <c r="F492" t="s">
        <v>28</v>
      </c>
      <c r="G492" t="s">
        <v>31</v>
      </c>
      <c r="H492">
        <v>69</v>
      </c>
      <c r="I492">
        <v>3</v>
      </c>
      <c r="J492">
        <v>207</v>
      </c>
    </row>
    <row r="493" spans="1:10" x14ac:dyDescent="0.35">
      <c r="A493" s="3" t="s">
        <v>538</v>
      </c>
      <c r="B493" s="4">
        <v>43245</v>
      </c>
      <c r="C493">
        <v>3</v>
      </c>
      <c r="D493" t="s">
        <v>43</v>
      </c>
      <c r="E493" t="s">
        <v>17</v>
      </c>
      <c r="F493" t="s">
        <v>18</v>
      </c>
      <c r="G493" t="s">
        <v>19</v>
      </c>
      <c r="H493">
        <v>289</v>
      </c>
      <c r="I493">
        <v>6</v>
      </c>
      <c r="J493">
        <v>1734</v>
      </c>
    </row>
    <row r="494" spans="1:10" x14ac:dyDescent="0.35">
      <c r="A494" s="3" t="s">
        <v>539</v>
      </c>
      <c r="B494" s="4">
        <v>43246</v>
      </c>
      <c r="C494">
        <v>9</v>
      </c>
      <c r="D494" t="s">
        <v>21</v>
      </c>
      <c r="E494" t="s">
        <v>46</v>
      </c>
      <c r="F494" t="s">
        <v>23</v>
      </c>
      <c r="G494" t="s">
        <v>41</v>
      </c>
      <c r="H494">
        <v>399</v>
      </c>
      <c r="I494">
        <v>2</v>
      </c>
      <c r="J494">
        <v>798</v>
      </c>
    </row>
    <row r="495" spans="1:10" x14ac:dyDescent="0.35">
      <c r="A495" s="3" t="s">
        <v>540</v>
      </c>
      <c r="B495" s="4">
        <v>43246</v>
      </c>
      <c r="C495">
        <v>16</v>
      </c>
      <c r="D495" t="s">
        <v>30</v>
      </c>
      <c r="E495" t="s">
        <v>36</v>
      </c>
      <c r="F495" t="s">
        <v>28</v>
      </c>
      <c r="G495" t="s">
        <v>24</v>
      </c>
      <c r="H495">
        <v>159</v>
      </c>
      <c r="I495">
        <v>9</v>
      </c>
      <c r="J495">
        <v>1431</v>
      </c>
    </row>
    <row r="496" spans="1:10" x14ac:dyDescent="0.35">
      <c r="A496" s="3" t="s">
        <v>541</v>
      </c>
      <c r="B496" s="4">
        <v>43246</v>
      </c>
      <c r="C496">
        <v>13</v>
      </c>
      <c r="D496" t="s">
        <v>33</v>
      </c>
      <c r="E496" t="s">
        <v>12</v>
      </c>
      <c r="F496" t="s">
        <v>13</v>
      </c>
      <c r="G496" t="s">
        <v>14</v>
      </c>
      <c r="H496">
        <v>199</v>
      </c>
      <c r="I496">
        <v>5</v>
      </c>
      <c r="J496">
        <v>995</v>
      </c>
    </row>
    <row r="497" spans="1:10" x14ac:dyDescent="0.35">
      <c r="A497" s="3" t="s">
        <v>542</v>
      </c>
      <c r="B497" s="4">
        <v>43246</v>
      </c>
      <c r="C497">
        <v>9</v>
      </c>
      <c r="D497" t="s">
        <v>21</v>
      </c>
      <c r="E497" t="s">
        <v>22</v>
      </c>
      <c r="F497" t="s">
        <v>23</v>
      </c>
      <c r="G497" t="s">
        <v>19</v>
      </c>
      <c r="H497">
        <v>289</v>
      </c>
      <c r="I497">
        <v>6</v>
      </c>
      <c r="J497">
        <v>1734</v>
      </c>
    </row>
    <row r="498" spans="1:10" x14ac:dyDescent="0.35">
      <c r="A498" s="3" t="s">
        <v>543</v>
      </c>
      <c r="B498" s="4">
        <v>43246</v>
      </c>
      <c r="C498">
        <v>4</v>
      </c>
      <c r="D498" t="s">
        <v>51</v>
      </c>
      <c r="E498" t="s">
        <v>68</v>
      </c>
      <c r="F498" t="s">
        <v>18</v>
      </c>
      <c r="G498" t="s">
        <v>19</v>
      </c>
      <c r="H498">
        <v>289</v>
      </c>
      <c r="I498">
        <v>1</v>
      </c>
      <c r="J498">
        <v>289</v>
      </c>
    </row>
    <row r="499" spans="1:10" x14ac:dyDescent="0.35">
      <c r="A499" s="3" t="s">
        <v>544</v>
      </c>
      <c r="B499" s="4">
        <v>43246</v>
      </c>
      <c r="C499">
        <v>8</v>
      </c>
      <c r="D499" t="s">
        <v>45</v>
      </c>
      <c r="E499" t="s">
        <v>46</v>
      </c>
      <c r="F499" t="s">
        <v>23</v>
      </c>
      <c r="G499" t="s">
        <v>31</v>
      </c>
      <c r="H499">
        <v>69</v>
      </c>
      <c r="I499">
        <v>8</v>
      </c>
      <c r="J499">
        <v>552</v>
      </c>
    </row>
    <row r="500" spans="1:10" x14ac:dyDescent="0.35">
      <c r="A500" s="3" t="s">
        <v>545</v>
      </c>
      <c r="B500" s="4">
        <v>43246</v>
      </c>
      <c r="C500">
        <v>18</v>
      </c>
      <c r="D500" t="s">
        <v>26</v>
      </c>
      <c r="E500" t="s">
        <v>27</v>
      </c>
      <c r="F500" t="s">
        <v>28</v>
      </c>
      <c r="G500" t="s">
        <v>14</v>
      </c>
      <c r="H500">
        <v>199</v>
      </c>
      <c r="I500">
        <v>8</v>
      </c>
      <c r="J500">
        <v>1592</v>
      </c>
    </row>
    <row r="501" spans="1:10" x14ac:dyDescent="0.35">
      <c r="A501" s="3" t="s">
        <v>546</v>
      </c>
      <c r="B501" s="4">
        <v>43246</v>
      </c>
      <c r="C501">
        <v>4</v>
      </c>
      <c r="D501" t="s">
        <v>51</v>
      </c>
      <c r="E501" t="s">
        <v>17</v>
      </c>
      <c r="F501" t="s">
        <v>18</v>
      </c>
      <c r="G501" t="s">
        <v>19</v>
      </c>
      <c r="H501">
        <v>289</v>
      </c>
      <c r="I501">
        <v>6</v>
      </c>
      <c r="J501">
        <v>1734</v>
      </c>
    </row>
    <row r="502" spans="1:10" x14ac:dyDescent="0.35">
      <c r="A502" s="3" t="s">
        <v>547</v>
      </c>
      <c r="B502" s="4">
        <v>43247</v>
      </c>
      <c r="C502">
        <v>2</v>
      </c>
      <c r="D502" t="s">
        <v>106</v>
      </c>
      <c r="E502" t="s">
        <v>17</v>
      </c>
      <c r="F502" t="s">
        <v>18</v>
      </c>
      <c r="G502" t="s">
        <v>14</v>
      </c>
      <c r="H502">
        <v>199</v>
      </c>
      <c r="I502">
        <v>5</v>
      </c>
      <c r="J502">
        <v>995</v>
      </c>
    </row>
    <row r="503" spans="1:10" x14ac:dyDescent="0.35">
      <c r="A503" s="3" t="s">
        <v>548</v>
      </c>
      <c r="B503" s="4">
        <v>43247</v>
      </c>
      <c r="C503">
        <v>2</v>
      </c>
      <c r="D503" t="s">
        <v>106</v>
      </c>
      <c r="E503" t="s">
        <v>17</v>
      </c>
      <c r="F503" t="s">
        <v>18</v>
      </c>
      <c r="G503" t="s">
        <v>14</v>
      </c>
      <c r="H503">
        <v>199</v>
      </c>
      <c r="I503">
        <v>0</v>
      </c>
      <c r="J503">
        <v>0</v>
      </c>
    </row>
    <row r="504" spans="1:10" x14ac:dyDescent="0.35">
      <c r="A504" s="3" t="s">
        <v>549</v>
      </c>
      <c r="B504" s="4">
        <v>43247</v>
      </c>
      <c r="C504">
        <v>10</v>
      </c>
      <c r="D504" t="s">
        <v>58</v>
      </c>
      <c r="E504" t="s">
        <v>46</v>
      </c>
      <c r="F504" t="s">
        <v>23</v>
      </c>
      <c r="G504" t="s">
        <v>19</v>
      </c>
      <c r="H504">
        <v>289</v>
      </c>
      <c r="I504">
        <v>8</v>
      </c>
      <c r="J504">
        <v>2312</v>
      </c>
    </row>
    <row r="505" spans="1:10" x14ac:dyDescent="0.35">
      <c r="A505" s="3" t="s">
        <v>550</v>
      </c>
      <c r="B505" s="4">
        <v>43248</v>
      </c>
      <c r="C505">
        <v>9</v>
      </c>
      <c r="D505" t="s">
        <v>21</v>
      </c>
      <c r="E505" t="s">
        <v>22</v>
      </c>
      <c r="F505" t="s">
        <v>23</v>
      </c>
      <c r="G505" t="s">
        <v>14</v>
      </c>
      <c r="H505">
        <v>199</v>
      </c>
      <c r="I505">
        <v>6</v>
      </c>
      <c r="J505">
        <v>1194</v>
      </c>
    </row>
    <row r="506" spans="1:10" x14ac:dyDescent="0.35">
      <c r="A506" s="3" t="s">
        <v>551</v>
      </c>
      <c r="B506" s="4">
        <v>43249</v>
      </c>
      <c r="C506">
        <v>12</v>
      </c>
      <c r="D506" t="s">
        <v>66</v>
      </c>
      <c r="E506" t="s">
        <v>63</v>
      </c>
      <c r="F506" t="s">
        <v>13</v>
      </c>
      <c r="G506" t="s">
        <v>14</v>
      </c>
      <c r="H506">
        <v>199</v>
      </c>
      <c r="I506">
        <v>2</v>
      </c>
      <c r="J506">
        <v>398</v>
      </c>
    </row>
    <row r="507" spans="1:10" x14ac:dyDescent="0.35">
      <c r="A507" s="3" t="s">
        <v>552</v>
      </c>
      <c r="B507" s="4">
        <v>43249</v>
      </c>
      <c r="C507">
        <v>17</v>
      </c>
      <c r="D507" t="s">
        <v>35</v>
      </c>
      <c r="E507" t="s">
        <v>27</v>
      </c>
      <c r="F507" t="s">
        <v>28</v>
      </c>
      <c r="G507" t="s">
        <v>31</v>
      </c>
      <c r="H507">
        <v>69</v>
      </c>
      <c r="I507">
        <v>4</v>
      </c>
      <c r="J507">
        <v>276</v>
      </c>
    </row>
    <row r="508" spans="1:10" x14ac:dyDescent="0.35">
      <c r="A508" s="3" t="s">
        <v>553</v>
      </c>
      <c r="B508" s="4">
        <v>43249</v>
      </c>
      <c r="C508">
        <v>2</v>
      </c>
      <c r="D508" t="s">
        <v>106</v>
      </c>
      <c r="E508" t="s">
        <v>68</v>
      </c>
      <c r="F508" t="s">
        <v>18</v>
      </c>
      <c r="G508" t="s">
        <v>41</v>
      </c>
      <c r="H508">
        <v>399</v>
      </c>
      <c r="I508">
        <v>9</v>
      </c>
      <c r="J508">
        <v>3591</v>
      </c>
    </row>
    <row r="509" spans="1:10" x14ac:dyDescent="0.35">
      <c r="A509" s="3" t="s">
        <v>554</v>
      </c>
      <c r="B509" s="4">
        <v>43249</v>
      </c>
      <c r="C509">
        <v>19</v>
      </c>
      <c r="D509" t="s">
        <v>56</v>
      </c>
      <c r="E509" t="s">
        <v>36</v>
      </c>
      <c r="F509" t="s">
        <v>28</v>
      </c>
      <c r="G509" t="s">
        <v>41</v>
      </c>
      <c r="H509">
        <v>399</v>
      </c>
      <c r="I509">
        <v>6</v>
      </c>
      <c r="J509">
        <v>2394</v>
      </c>
    </row>
    <row r="510" spans="1:10" x14ac:dyDescent="0.35">
      <c r="A510" s="3" t="s">
        <v>555</v>
      </c>
      <c r="B510" s="4">
        <v>43250</v>
      </c>
      <c r="C510">
        <v>19</v>
      </c>
      <c r="D510" t="s">
        <v>56</v>
      </c>
      <c r="E510" t="s">
        <v>27</v>
      </c>
      <c r="F510" t="s">
        <v>28</v>
      </c>
      <c r="G510" t="s">
        <v>24</v>
      </c>
      <c r="H510">
        <v>159</v>
      </c>
      <c r="I510">
        <v>8</v>
      </c>
      <c r="J510">
        <v>1272</v>
      </c>
    </row>
    <row r="511" spans="1:10" x14ac:dyDescent="0.35">
      <c r="A511" s="3" t="s">
        <v>556</v>
      </c>
      <c r="B511" s="4">
        <v>43250</v>
      </c>
      <c r="C511">
        <v>2</v>
      </c>
      <c r="D511" t="s">
        <v>106</v>
      </c>
      <c r="E511" t="s">
        <v>17</v>
      </c>
      <c r="F511" t="s">
        <v>18</v>
      </c>
      <c r="G511" t="s">
        <v>31</v>
      </c>
      <c r="H511">
        <v>69</v>
      </c>
      <c r="I511">
        <v>5</v>
      </c>
      <c r="J511">
        <v>345</v>
      </c>
    </row>
    <row r="512" spans="1:10" x14ac:dyDescent="0.35">
      <c r="A512" s="3" t="s">
        <v>557</v>
      </c>
      <c r="B512" s="4">
        <v>43250</v>
      </c>
      <c r="C512">
        <v>19</v>
      </c>
      <c r="D512" t="s">
        <v>56</v>
      </c>
      <c r="E512" t="s">
        <v>27</v>
      </c>
      <c r="F512" t="s">
        <v>28</v>
      </c>
      <c r="G512" t="s">
        <v>19</v>
      </c>
      <c r="H512">
        <v>289</v>
      </c>
      <c r="I512">
        <v>9</v>
      </c>
      <c r="J512">
        <v>2601</v>
      </c>
    </row>
    <row r="513" spans="1:10" x14ac:dyDescent="0.35">
      <c r="A513" s="3" t="s">
        <v>558</v>
      </c>
      <c r="B513" s="4">
        <v>43250</v>
      </c>
      <c r="C513">
        <v>2</v>
      </c>
      <c r="D513" t="s">
        <v>106</v>
      </c>
      <c r="E513" t="s">
        <v>68</v>
      </c>
      <c r="F513" t="s">
        <v>18</v>
      </c>
      <c r="G513" t="s">
        <v>31</v>
      </c>
      <c r="H513">
        <v>69</v>
      </c>
      <c r="I513">
        <v>9</v>
      </c>
      <c r="J513">
        <v>621</v>
      </c>
    </row>
    <row r="514" spans="1:10" x14ac:dyDescent="0.35">
      <c r="A514" s="3" t="s">
        <v>559</v>
      </c>
      <c r="B514" s="4">
        <v>43251</v>
      </c>
      <c r="C514">
        <v>14</v>
      </c>
      <c r="D514" t="s">
        <v>38</v>
      </c>
      <c r="E514" t="s">
        <v>63</v>
      </c>
      <c r="F514" t="s">
        <v>13</v>
      </c>
      <c r="G514" t="s">
        <v>31</v>
      </c>
      <c r="H514">
        <v>69</v>
      </c>
      <c r="I514">
        <v>3</v>
      </c>
      <c r="J514">
        <v>207</v>
      </c>
    </row>
    <row r="515" spans="1:10" x14ac:dyDescent="0.35">
      <c r="A515" s="3" t="s">
        <v>560</v>
      </c>
      <c r="B515" s="4">
        <v>43252</v>
      </c>
      <c r="C515">
        <v>14</v>
      </c>
      <c r="D515" t="s">
        <v>38</v>
      </c>
      <c r="E515" t="s">
        <v>12</v>
      </c>
      <c r="F515" t="s">
        <v>13</v>
      </c>
      <c r="G515" t="s">
        <v>31</v>
      </c>
      <c r="H515">
        <v>69</v>
      </c>
      <c r="I515">
        <v>0</v>
      </c>
      <c r="J515">
        <v>0</v>
      </c>
    </row>
    <row r="516" spans="1:10" x14ac:dyDescent="0.35">
      <c r="A516" s="3" t="s">
        <v>561</v>
      </c>
      <c r="B516" s="4">
        <v>43252</v>
      </c>
      <c r="C516">
        <v>8</v>
      </c>
      <c r="D516" t="s">
        <v>45</v>
      </c>
      <c r="E516" t="s">
        <v>46</v>
      </c>
      <c r="F516" t="s">
        <v>23</v>
      </c>
      <c r="G516" t="s">
        <v>19</v>
      </c>
      <c r="H516">
        <v>289</v>
      </c>
      <c r="I516">
        <v>4</v>
      </c>
      <c r="J516">
        <v>1156</v>
      </c>
    </row>
    <row r="517" spans="1:10" x14ac:dyDescent="0.35">
      <c r="A517" s="3" t="s">
        <v>562</v>
      </c>
      <c r="B517" s="4">
        <v>43252</v>
      </c>
      <c r="C517">
        <v>4</v>
      </c>
      <c r="D517" t="s">
        <v>51</v>
      </c>
      <c r="E517" t="s">
        <v>68</v>
      </c>
      <c r="F517" t="s">
        <v>18</v>
      </c>
      <c r="G517" t="s">
        <v>19</v>
      </c>
      <c r="H517">
        <v>289</v>
      </c>
      <c r="I517">
        <v>3</v>
      </c>
      <c r="J517">
        <v>867</v>
      </c>
    </row>
    <row r="518" spans="1:10" x14ac:dyDescent="0.35">
      <c r="A518" s="3" t="s">
        <v>563</v>
      </c>
      <c r="B518" s="4">
        <v>43253</v>
      </c>
      <c r="C518">
        <v>19</v>
      </c>
      <c r="D518" t="s">
        <v>56</v>
      </c>
      <c r="E518" t="s">
        <v>27</v>
      </c>
      <c r="F518" t="s">
        <v>28</v>
      </c>
      <c r="G518" t="s">
        <v>19</v>
      </c>
      <c r="H518">
        <v>289</v>
      </c>
      <c r="I518">
        <v>4</v>
      </c>
      <c r="J518">
        <v>1156</v>
      </c>
    </row>
    <row r="519" spans="1:10" x14ac:dyDescent="0.35">
      <c r="A519" s="3" t="s">
        <v>564</v>
      </c>
      <c r="B519" s="4">
        <v>43253</v>
      </c>
      <c r="C519">
        <v>9</v>
      </c>
      <c r="D519" t="s">
        <v>21</v>
      </c>
      <c r="E519" t="s">
        <v>22</v>
      </c>
      <c r="F519" t="s">
        <v>23</v>
      </c>
      <c r="G519" t="s">
        <v>14</v>
      </c>
      <c r="H519">
        <v>199</v>
      </c>
      <c r="I519">
        <v>7</v>
      </c>
      <c r="J519">
        <v>1393</v>
      </c>
    </row>
    <row r="520" spans="1:10" x14ac:dyDescent="0.35">
      <c r="A520" s="3" t="s">
        <v>565</v>
      </c>
      <c r="B520" s="4">
        <v>43254</v>
      </c>
      <c r="C520">
        <v>5</v>
      </c>
      <c r="D520" t="s">
        <v>60</v>
      </c>
      <c r="E520" t="s">
        <v>68</v>
      </c>
      <c r="F520" t="s">
        <v>18</v>
      </c>
      <c r="G520" t="s">
        <v>14</v>
      </c>
      <c r="H520">
        <v>199</v>
      </c>
      <c r="I520">
        <v>9</v>
      </c>
      <c r="J520">
        <v>1791</v>
      </c>
    </row>
    <row r="521" spans="1:10" x14ac:dyDescent="0.35">
      <c r="A521" s="3" t="s">
        <v>566</v>
      </c>
      <c r="B521" s="4">
        <v>43254</v>
      </c>
      <c r="C521">
        <v>18</v>
      </c>
      <c r="D521" t="s">
        <v>26</v>
      </c>
      <c r="E521" t="s">
        <v>27</v>
      </c>
      <c r="F521" t="s">
        <v>28</v>
      </c>
      <c r="G521" t="s">
        <v>41</v>
      </c>
      <c r="H521">
        <v>399</v>
      </c>
      <c r="I521">
        <v>7</v>
      </c>
      <c r="J521">
        <v>2793</v>
      </c>
    </row>
    <row r="522" spans="1:10" x14ac:dyDescent="0.35">
      <c r="A522" s="3" t="s">
        <v>567</v>
      </c>
      <c r="B522" s="4">
        <v>43254</v>
      </c>
      <c r="C522">
        <v>5</v>
      </c>
      <c r="D522" t="s">
        <v>60</v>
      </c>
      <c r="E522" t="s">
        <v>68</v>
      </c>
      <c r="F522" t="s">
        <v>18</v>
      </c>
      <c r="G522" t="s">
        <v>19</v>
      </c>
      <c r="H522">
        <v>289</v>
      </c>
      <c r="I522">
        <v>3</v>
      </c>
      <c r="J522">
        <v>867</v>
      </c>
    </row>
    <row r="523" spans="1:10" x14ac:dyDescent="0.35">
      <c r="A523" s="3" t="s">
        <v>568</v>
      </c>
      <c r="B523" s="4">
        <v>43254</v>
      </c>
      <c r="C523">
        <v>12</v>
      </c>
      <c r="D523" t="s">
        <v>66</v>
      </c>
      <c r="E523" t="s">
        <v>63</v>
      </c>
      <c r="F523" t="s">
        <v>13</v>
      </c>
      <c r="G523" t="s">
        <v>14</v>
      </c>
      <c r="H523">
        <v>199</v>
      </c>
      <c r="I523">
        <v>9</v>
      </c>
      <c r="J523">
        <v>1791</v>
      </c>
    </row>
    <row r="524" spans="1:10" x14ac:dyDescent="0.35">
      <c r="A524" s="3" t="s">
        <v>569</v>
      </c>
      <c r="B524" s="4">
        <v>43254</v>
      </c>
      <c r="C524">
        <v>18</v>
      </c>
      <c r="D524" t="s">
        <v>26</v>
      </c>
      <c r="E524" t="s">
        <v>27</v>
      </c>
      <c r="F524" t="s">
        <v>28</v>
      </c>
      <c r="G524" t="s">
        <v>19</v>
      </c>
      <c r="H524">
        <v>289</v>
      </c>
      <c r="I524">
        <v>7</v>
      </c>
      <c r="J524">
        <v>2023</v>
      </c>
    </row>
    <row r="525" spans="1:10" x14ac:dyDescent="0.35">
      <c r="A525" s="3" t="s">
        <v>570</v>
      </c>
      <c r="B525" s="4">
        <v>43254</v>
      </c>
      <c r="C525">
        <v>4</v>
      </c>
      <c r="D525" t="s">
        <v>51</v>
      </c>
      <c r="E525" t="s">
        <v>17</v>
      </c>
      <c r="F525" t="s">
        <v>18</v>
      </c>
      <c r="G525" t="s">
        <v>31</v>
      </c>
      <c r="H525">
        <v>69</v>
      </c>
      <c r="I525">
        <v>9</v>
      </c>
      <c r="J525">
        <v>621</v>
      </c>
    </row>
    <row r="526" spans="1:10" x14ac:dyDescent="0.35">
      <c r="A526" s="3" t="s">
        <v>571</v>
      </c>
      <c r="B526" s="4">
        <v>43254</v>
      </c>
      <c r="C526">
        <v>7</v>
      </c>
      <c r="D526" t="s">
        <v>88</v>
      </c>
      <c r="E526" t="s">
        <v>22</v>
      </c>
      <c r="F526" t="s">
        <v>23</v>
      </c>
      <c r="G526" t="s">
        <v>24</v>
      </c>
      <c r="H526">
        <v>159</v>
      </c>
      <c r="I526">
        <v>3</v>
      </c>
      <c r="J526">
        <v>477</v>
      </c>
    </row>
    <row r="527" spans="1:10" x14ac:dyDescent="0.35">
      <c r="A527" s="3" t="s">
        <v>572</v>
      </c>
      <c r="B527" s="4">
        <v>43254</v>
      </c>
      <c r="C527">
        <v>20</v>
      </c>
      <c r="D527" t="s">
        <v>40</v>
      </c>
      <c r="E527" t="s">
        <v>36</v>
      </c>
      <c r="F527" t="s">
        <v>28</v>
      </c>
      <c r="G527" t="s">
        <v>19</v>
      </c>
      <c r="H527">
        <v>289</v>
      </c>
      <c r="I527">
        <v>7</v>
      </c>
      <c r="J527">
        <v>2023</v>
      </c>
    </row>
    <row r="528" spans="1:10" x14ac:dyDescent="0.35">
      <c r="A528" s="3" t="s">
        <v>573</v>
      </c>
      <c r="B528" s="4">
        <v>43254</v>
      </c>
      <c r="C528">
        <v>1</v>
      </c>
      <c r="D528" t="s">
        <v>16</v>
      </c>
      <c r="E528" t="s">
        <v>68</v>
      </c>
      <c r="F528" t="s">
        <v>18</v>
      </c>
      <c r="G528" t="s">
        <v>19</v>
      </c>
      <c r="H528">
        <v>289</v>
      </c>
      <c r="I528">
        <v>7</v>
      </c>
      <c r="J528">
        <v>2023</v>
      </c>
    </row>
    <row r="529" spans="1:10" x14ac:dyDescent="0.35">
      <c r="A529" s="3" t="s">
        <v>574</v>
      </c>
      <c r="B529" s="4">
        <v>43254</v>
      </c>
      <c r="C529">
        <v>4</v>
      </c>
      <c r="D529" t="s">
        <v>51</v>
      </c>
      <c r="E529" t="s">
        <v>17</v>
      </c>
      <c r="F529" t="s">
        <v>18</v>
      </c>
      <c r="G529" t="s">
        <v>19</v>
      </c>
      <c r="H529">
        <v>289</v>
      </c>
      <c r="I529">
        <v>9</v>
      </c>
      <c r="J529">
        <v>2601</v>
      </c>
    </row>
    <row r="530" spans="1:10" x14ac:dyDescent="0.35">
      <c r="A530" s="3" t="s">
        <v>575</v>
      </c>
      <c r="B530" s="4">
        <v>43254</v>
      </c>
      <c r="C530">
        <v>13</v>
      </c>
      <c r="D530" t="s">
        <v>33</v>
      </c>
      <c r="E530" t="s">
        <v>63</v>
      </c>
      <c r="F530" t="s">
        <v>13</v>
      </c>
      <c r="G530" t="s">
        <v>14</v>
      </c>
      <c r="H530">
        <v>199</v>
      </c>
      <c r="I530">
        <v>8</v>
      </c>
      <c r="J530">
        <v>1592</v>
      </c>
    </row>
    <row r="531" spans="1:10" x14ac:dyDescent="0.35">
      <c r="A531" s="3" t="s">
        <v>576</v>
      </c>
      <c r="B531" s="4">
        <v>43254</v>
      </c>
      <c r="C531">
        <v>16</v>
      </c>
      <c r="D531" t="s">
        <v>30</v>
      </c>
      <c r="E531" t="s">
        <v>36</v>
      </c>
      <c r="F531" t="s">
        <v>28</v>
      </c>
      <c r="G531" t="s">
        <v>41</v>
      </c>
      <c r="H531">
        <v>399</v>
      </c>
      <c r="I531">
        <v>7</v>
      </c>
      <c r="J531">
        <v>2793</v>
      </c>
    </row>
    <row r="532" spans="1:10" x14ac:dyDescent="0.35">
      <c r="A532" s="3" t="s">
        <v>577</v>
      </c>
      <c r="B532" s="4">
        <v>43255</v>
      </c>
      <c r="C532">
        <v>8</v>
      </c>
      <c r="D532" t="s">
        <v>45</v>
      </c>
      <c r="E532" t="s">
        <v>22</v>
      </c>
      <c r="F532" t="s">
        <v>23</v>
      </c>
      <c r="G532" t="s">
        <v>14</v>
      </c>
      <c r="H532">
        <v>199</v>
      </c>
      <c r="I532">
        <v>3</v>
      </c>
      <c r="J532">
        <v>597</v>
      </c>
    </row>
    <row r="533" spans="1:10" x14ac:dyDescent="0.35">
      <c r="A533" s="3" t="s">
        <v>578</v>
      </c>
      <c r="B533" s="4">
        <v>43255</v>
      </c>
      <c r="C533">
        <v>11</v>
      </c>
      <c r="D533" t="s">
        <v>11</v>
      </c>
      <c r="E533" t="s">
        <v>63</v>
      </c>
      <c r="F533" t="s">
        <v>13</v>
      </c>
      <c r="G533" t="s">
        <v>41</v>
      </c>
      <c r="H533">
        <v>399</v>
      </c>
      <c r="I533">
        <v>8</v>
      </c>
      <c r="J533">
        <v>3192</v>
      </c>
    </row>
    <row r="534" spans="1:10" x14ac:dyDescent="0.35">
      <c r="A534" s="3" t="s">
        <v>579</v>
      </c>
      <c r="B534" s="4">
        <v>43256</v>
      </c>
      <c r="C534">
        <v>8</v>
      </c>
      <c r="D534" t="s">
        <v>45</v>
      </c>
      <c r="E534" t="s">
        <v>46</v>
      </c>
      <c r="F534" t="s">
        <v>23</v>
      </c>
      <c r="G534" t="s">
        <v>14</v>
      </c>
      <c r="H534">
        <v>199</v>
      </c>
      <c r="I534">
        <v>5</v>
      </c>
      <c r="J534">
        <v>995</v>
      </c>
    </row>
    <row r="535" spans="1:10" x14ac:dyDescent="0.35">
      <c r="A535" s="3" t="s">
        <v>580</v>
      </c>
      <c r="B535" s="4">
        <v>43256</v>
      </c>
      <c r="C535">
        <v>7</v>
      </c>
      <c r="D535" t="s">
        <v>88</v>
      </c>
      <c r="E535" t="s">
        <v>46</v>
      </c>
      <c r="F535" t="s">
        <v>23</v>
      </c>
      <c r="G535" t="s">
        <v>24</v>
      </c>
      <c r="H535">
        <v>159</v>
      </c>
      <c r="I535">
        <v>9</v>
      </c>
      <c r="J535">
        <v>1431</v>
      </c>
    </row>
    <row r="536" spans="1:10" x14ac:dyDescent="0.35">
      <c r="A536" s="3" t="s">
        <v>581</v>
      </c>
      <c r="B536" s="4">
        <v>43256</v>
      </c>
      <c r="C536">
        <v>19</v>
      </c>
      <c r="D536" t="s">
        <v>56</v>
      </c>
      <c r="E536" t="s">
        <v>27</v>
      </c>
      <c r="F536" t="s">
        <v>28</v>
      </c>
      <c r="G536" t="s">
        <v>14</v>
      </c>
      <c r="H536">
        <v>199</v>
      </c>
      <c r="I536">
        <v>2</v>
      </c>
      <c r="J536">
        <v>398</v>
      </c>
    </row>
    <row r="537" spans="1:10" x14ac:dyDescent="0.35">
      <c r="A537" s="3" t="s">
        <v>582</v>
      </c>
      <c r="B537" s="4">
        <v>43256</v>
      </c>
      <c r="C537">
        <v>17</v>
      </c>
      <c r="D537" t="s">
        <v>35</v>
      </c>
      <c r="E537" t="s">
        <v>36</v>
      </c>
      <c r="F537" t="s">
        <v>28</v>
      </c>
      <c r="G537" t="s">
        <v>31</v>
      </c>
      <c r="H537">
        <v>69</v>
      </c>
      <c r="I537">
        <v>0</v>
      </c>
      <c r="J537">
        <v>0</v>
      </c>
    </row>
    <row r="538" spans="1:10" x14ac:dyDescent="0.35">
      <c r="A538" s="3" t="s">
        <v>583</v>
      </c>
      <c r="B538" s="4">
        <v>43257</v>
      </c>
      <c r="C538">
        <v>9</v>
      </c>
      <c r="D538" t="s">
        <v>21</v>
      </c>
      <c r="E538" t="s">
        <v>46</v>
      </c>
      <c r="F538" t="s">
        <v>23</v>
      </c>
      <c r="G538" t="s">
        <v>14</v>
      </c>
      <c r="H538">
        <v>199</v>
      </c>
      <c r="I538">
        <v>1</v>
      </c>
      <c r="J538">
        <v>199</v>
      </c>
    </row>
    <row r="539" spans="1:10" x14ac:dyDescent="0.35">
      <c r="A539" s="3" t="s">
        <v>584</v>
      </c>
      <c r="B539" s="4">
        <v>43257</v>
      </c>
      <c r="C539">
        <v>8</v>
      </c>
      <c r="D539" t="s">
        <v>45</v>
      </c>
      <c r="E539" t="s">
        <v>46</v>
      </c>
      <c r="F539" t="s">
        <v>23</v>
      </c>
      <c r="G539" t="s">
        <v>14</v>
      </c>
      <c r="H539">
        <v>199</v>
      </c>
      <c r="I539">
        <v>2</v>
      </c>
      <c r="J539">
        <v>398</v>
      </c>
    </row>
    <row r="540" spans="1:10" x14ac:dyDescent="0.35">
      <c r="A540" s="3" t="s">
        <v>585</v>
      </c>
      <c r="B540" s="4">
        <v>43258</v>
      </c>
      <c r="C540">
        <v>19</v>
      </c>
      <c r="D540" t="s">
        <v>56</v>
      </c>
      <c r="E540" t="s">
        <v>27</v>
      </c>
      <c r="F540" t="s">
        <v>28</v>
      </c>
      <c r="G540" t="s">
        <v>14</v>
      </c>
      <c r="H540">
        <v>199</v>
      </c>
      <c r="I540">
        <v>0</v>
      </c>
      <c r="J540">
        <v>0</v>
      </c>
    </row>
    <row r="541" spans="1:10" x14ac:dyDescent="0.35">
      <c r="A541" s="3" t="s">
        <v>586</v>
      </c>
      <c r="B541" s="4">
        <v>43259</v>
      </c>
      <c r="C541">
        <v>9</v>
      </c>
      <c r="D541" t="s">
        <v>21</v>
      </c>
      <c r="E541" t="s">
        <v>46</v>
      </c>
      <c r="F541" t="s">
        <v>23</v>
      </c>
      <c r="G541" t="s">
        <v>24</v>
      </c>
      <c r="H541">
        <v>159</v>
      </c>
      <c r="I541">
        <v>3</v>
      </c>
      <c r="J541">
        <v>477</v>
      </c>
    </row>
    <row r="542" spans="1:10" x14ac:dyDescent="0.35">
      <c r="A542" s="3" t="s">
        <v>587</v>
      </c>
      <c r="B542" s="4">
        <v>43259</v>
      </c>
      <c r="C542">
        <v>9</v>
      </c>
      <c r="D542" t="s">
        <v>21</v>
      </c>
      <c r="E542" t="s">
        <v>46</v>
      </c>
      <c r="F542" t="s">
        <v>23</v>
      </c>
      <c r="G542" t="s">
        <v>19</v>
      </c>
      <c r="H542">
        <v>289</v>
      </c>
      <c r="I542">
        <v>9</v>
      </c>
      <c r="J542">
        <v>2601</v>
      </c>
    </row>
    <row r="543" spans="1:10" x14ac:dyDescent="0.35">
      <c r="A543" s="3" t="s">
        <v>588</v>
      </c>
      <c r="B543" s="4">
        <v>43259</v>
      </c>
      <c r="C543">
        <v>9</v>
      </c>
      <c r="D543" t="s">
        <v>21</v>
      </c>
      <c r="E543" t="s">
        <v>46</v>
      </c>
      <c r="F543" t="s">
        <v>23</v>
      </c>
      <c r="G543" t="s">
        <v>41</v>
      </c>
      <c r="H543">
        <v>399</v>
      </c>
      <c r="I543">
        <v>5</v>
      </c>
      <c r="J543">
        <v>1995</v>
      </c>
    </row>
    <row r="544" spans="1:10" x14ac:dyDescent="0.35">
      <c r="A544" s="3" t="s">
        <v>589</v>
      </c>
      <c r="B544" s="4">
        <v>43259</v>
      </c>
      <c r="C544">
        <v>20</v>
      </c>
      <c r="D544" t="s">
        <v>40</v>
      </c>
      <c r="E544" t="s">
        <v>36</v>
      </c>
      <c r="F544" t="s">
        <v>28</v>
      </c>
      <c r="G544" t="s">
        <v>24</v>
      </c>
      <c r="H544">
        <v>159</v>
      </c>
      <c r="I544">
        <v>5</v>
      </c>
      <c r="J544">
        <v>795</v>
      </c>
    </row>
    <row r="545" spans="1:10" x14ac:dyDescent="0.35">
      <c r="A545" s="3" t="s">
        <v>590</v>
      </c>
      <c r="B545" s="4">
        <v>43260</v>
      </c>
      <c r="C545">
        <v>9</v>
      </c>
      <c r="D545" t="s">
        <v>21</v>
      </c>
      <c r="E545" t="s">
        <v>46</v>
      </c>
      <c r="F545" t="s">
        <v>23</v>
      </c>
      <c r="G545" t="s">
        <v>19</v>
      </c>
      <c r="H545">
        <v>289</v>
      </c>
      <c r="I545">
        <v>6</v>
      </c>
      <c r="J545">
        <v>1734</v>
      </c>
    </row>
    <row r="546" spans="1:10" x14ac:dyDescent="0.35">
      <c r="A546" s="3" t="s">
        <v>591</v>
      </c>
      <c r="B546" s="4">
        <v>43260</v>
      </c>
      <c r="C546">
        <v>14</v>
      </c>
      <c r="D546" t="s">
        <v>38</v>
      </c>
      <c r="E546" t="s">
        <v>63</v>
      </c>
      <c r="F546" t="s">
        <v>13</v>
      </c>
      <c r="G546" t="s">
        <v>41</v>
      </c>
      <c r="H546">
        <v>399</v>
      </c>
      <c r="I546">
        <v>0</v>
      </c>
      <c r="J546">
        <v>0</v>
      </c>
    </row>
    <row r="547" spans="1:10" x14ac:dyDescent="0.35">
      <c r="A547" s="3" t="s">
        <v>592</v>
      </c>
      <c r="B547" s="4">
        <v>43261</v>
      </c>
      <c r="C547">
        <v>4</v>
      </c>
      <c r="D547" t="s">
        <v>51</v>
      </c>
      <c r="E547" t="s">
        <v>68</v>
      </c>
      <c r="F547" t="s">
        <v>18</v>
      </c>
      <c r="G547" t="s">
        <v>14</v>
      </c>
      <c r="H547">
        <v>199</v>
      </c>
      <c r="I547">
        <v>5</v>
      </c>
      <c r="J547">
        <v>995</v>
      </c>
    </row>
    <row r="548" spans="1:10" x14ac:dyDescent="0.35">
      <c r="A548" s="3" t="s">
        <v>593</v>
      </c>
      <c r="B548" s="4">
        <v>43262</v>
      </c>
      <c r="C548">
        <v>6</v>
      </c>
      <c r="D548" t="s">
        <v>48</v>
      </c>
      <c r="E548" t="s">
        <v>22</v>
      </c>
      <c r="F548" t="s">
        <v>23</v>
      </c>
      <c r="G548" t="s">
        <v>31</v>
      </c>
      <c r="H548">
        <v>69</v>
      </c>
      <c r="I548">
        <v>7</v>
      </c>
      <c r="J548">
        <v>483</v>
      </c>
    </row>
    <row r="549" spans="1:10" x14ac:dyDescent="0.35">
      <c r="A549" s="3" t="s">
        <v>594</v>
      </c>
      <c r="B549" s="4">
        <v>43262</v>
      </c>
      <c r="C549">
        <v>2</v>
      </c>
      <c r="D549" t="s">
        <v>106</v>
      </c>
      <c r="E549" t="s">
        <v>68</v>
      </c>
      <c r="F549" t="s">
        <v>18</v>
      </c>
      <c r="G549" t="s">
        <v>14</v>
      </c>
      <c r="H549">
        <v>199</v>
      </c>
      <c r="I549">
        <v>7</v>
      </c>
      <c r="J549">
        <v>1393</v>
      </c>
    </row>
    <row r="550" spans="1:10" x14ac:dyDescent="0.35">
      <c r="A550" s="3" t="s">
        <v>595</v>
      </c>
      <c r="B550" s="4">
        <v>43262</v>
      </c>
      <c r="C550">
        <v>17</v>
      </c>
      <c r="D550" t="s">
        <v>35</v>
      </c>
      <c r="E550" t="s">
        <v>27</v>
      </c>
      <c r="F550" t="s">
        <v>28</v>
      </c>
      <c r="G550" t="s">
        <v>14</v>
      </c>
      <c r="H550">
        <v>199</v>
      </c>
      <c r="I550">
        <v>2</v>
      </c>
      <c r="J550">
        <v>398</v>
      </c>
    </row>
    <row r="551" spans="1:10" x14ac:dyDescent="0.35">
      <c r="A551" s="3" t="s">
        <v>596</v>
      </c>
      <c r="B551" s="4">
        <v>43262</v>
      </c>
      <c r="C551">
        <v>18</v>
      </c>
      <c r="D551" t="s">
        <v>26</v>
      </c>
      <c r="E551" t="s">
        <v>27</v>
      </c>
      <c r="F551" t="s">
        <v>28</v>
      </c>
      <c r="G551" t="s">
        <v>24</v>
      </c>
      <c r="H551">
        <v>159</v>
      </c>
      <c r="I551">
        <v>0</v>
      </c>
      <c r="J551">
        <v>0</v>
      </c>
    </row>
    <row r="552" spans="1:10" x14ac:dyDescent="0.35">
      <c r="A552" s="3" t="s">
        <v>597</v>
      </c>
      <c r="B552" s="4">
        <v>43262</v>
      </c>
      <c r="C552">
        <v>5</v>
      </c>
      <c r="D552" t="s">
        <v>60</v>
      </c>
      <c r="E552" t="s">
        <v>17</v>
      </c>
      <c r="F552" t="s">
        <v>18</v>
      </c>
      <c r="G552" t="s">
        <v>31</v>
      </c>
      <c r="H552">
        <v>69</v>
      </c>
      <c r="I552">
        <v>5</v>
      </c>
      <c r="J552">
        <v>345</v>
      </c>
    </row>
    <row r="553" spans="1:10" x14ac:dyDescent="0.35">
      <c r="A553" s="3" t="s">
        <v>598</v>
      </c>
      <c r="B553" s="4">
        <v>43262</v>
      </c>
      <c r="C553">
        <v>2</v>
      </c>
      <c r="D553" t="s">
        <v>106</v>
      </c>
      <c r="E553" t="s">
        <v>68</v>
      </c>
      <c r="F553" t="s">
        <v>18</v>
      </c>
      <c r="G553" t="s">
        <v>19</v>
      </c>
      <c r="H553">
        <v>289</v>
      </c>
      <c r="I553">
        <v>5</v>
      </c>
      <c r="J553">
        <v>1445</v>
      </c>
    </row>
    <row r="554" spans="1:10" x14ac:dyDescent="0.35">
      <c r="A554" s="3" t="s">
        <v>599</v>
      </c>
      <c r="B554" s="4">
        <v>43262</v>
      </c>
      <c r="C554">
        <v>11</v>
      </c>
      <c r="D554" t="s">
        <v>11</v>
      </c>
      <c r="E554" t="s">
        <v>12</v>
      </c>
      <c r="F554" t="s">
        <v>13</v>
      </c>
      <c r="G554" t="s">
        <v>41</v>
      </c>
      <c r="H554">
        <v>399</v>
      </c>
      <c r="I554">
        <v>0</v>
      </c>
      <c r="J554">
        <v>0</v>
      </c>
    </row>
    <row r="555" spans="1:10" x14ac:dyDescent="0.35">
      <c r="A555" s="3" t="s">
        <v>600</v>
      </c>
      <c r="B555" s="4">
        <v>43263</v>
      </c>
      <c r="C555">
        <v>19</v>
      </c>
      <c r="D555" t="s">
        <v>56</v>
      </c>
      <c r="E555" t="s">
        <v>27</v>
      </c>
      <c r="F555" t="s">
        <v>28</v>
      </c>
      <c r="G555" t="s">
        <v>14</v>
      </c>
      <c r="H555">
        <v>199</v>
      </c>
      <c r="I555">
        <v>4</v>
      </c>
      <c r="J555">
        <v>796</v>
      </c>
    </row>
    <row r="556" spans="1:10" x14ac:dyDescent="0.35">
      <c r="A556" s="3" t="s">
        <v>601</v>
      </c>
      <c r="B556" s="4">
        <v>43263</v>
      </c>
      <c r="C556">
        <v>6</v>
      </c>
      <c r="D556" t="s">
        <v>48</v>
      </c>
      <c r="E556" t="s">
        <v>22</v>
      </c>
      <c r="F556" t="s">
        <v>23</v>
      </c>
      <c r="G556" t="s">
        <v>14</v>
      </c>
      <c r="H556">
        <v>199</v>
      </c>
      <c r="I556">
        <v>9</v>
      </c>
      <c r="J556">
        <v>1791</v>
      </c>
    </row>
    <row r="557" spans="1:10" x14ac:dyDescent="0.35">
      <c r="A557" s="3" t="s">
        <v>602</v>
      </c>
      <c r="B557" s="4">
        <v>43263</v>
      </c>
      <c r="C557">
        <v>10</v>
      </c>
      <c r="D557" t="s">
        <v>58</v>
      </c>
      <c r="E557" t="s">
        <v>46</v>
      </c>
      <c r="F557" t="s">
        <v>23</v>
      </c>
      <c r="G557" t="s">
        <v>41</v>
      </c>
      <c r="H557">
        <v>399</v>
      </c>
      <c r="I557">
        <v>0</v>
      </c>
      <c r="J557">
        <v>0</v>
      </c>
    </row>
    <row r="558" spans="1:10" x14ac:dyDescent="0.35">
      <c r="A558" s="3" t="s">
        <v>603</v>
      </c>
      <c r="B558" s="4">
        <v>43263</v>
      </c>
      <c r="C558">
        <v>5</v>
      </c>
      <c r="D558" t="s">
        <v>60</v>
      </c>
      <c r="E558" t="s">
        <v>68</v>
      </c>
      <c r="F558" t="s">
        <v>18</v>
      </c>
      <c r="G558" t="s">
        <v>24</v>
      </c>
      <c r="H558">
        <v>159</v>
      </c>
      <c r="I558">
        <v>1</v>
      </c>
      <c r="J558">
        <v>159</v>
      </c>
    </row>
    <row r="559" spans="1:10" x14ac:dyDescent="0.35">
      <c r="A559" s="3" t="s">
        <v>604</v>
      </c>
      <c r="B559" s="4">
        <v>43264</v>
      </c>
      <c r="C559">
        <v>14</v>
      </c>
      <c r="D559" t="s">
        <v>38</v>
      </c>
      <c r="E559" t="s">
        <v>63</v>
      </c>
      <c r="F559" t="s">
        <v>13</v>
      </c>
      <c r="G559" t="s">
        <v>41</v>
      </c>
      <c r="H559">
        <v>399</v>
      </c>
      <c r="I559">
        <v>9</v>
      </c>
      <c r="J559">
        <v>3591</v>
      </c>
    </row>
    <row r="560" spans="1:10" x14ac:dyDescent="0.35">
      <c r="A560" s="3" t="s">
        <v>605</v>
      </c>
      <c r="B560" s="4">
        <v>43264</v>
      </c>
      <c r="C560">
        <v>2</v>
      </c>
      <c r="D560" t="s">
        <v>106</v>
      </c>
      <c r="E560" t="s">
        <v>68</v>
      </c>
      <c r="F560" t="s">
        <v>18</v>
      </c>
      <c r="G560" t="s">
        <v>19</v>
      </c>
      <c r="H560">
        <v>289</v>
      </c>
      <c r="I560">
        <v>2</v>
      </c>
      <c r="J560">
        <v>578</v>
      </c>
    </row>
    <row r="561" spans="1:10" x14ac:dyDescent="0.35">
      <c r="A561" s="3" t="s">
        <v>606</v>
      </c>
      <c r="B561" s="4">
        <v>43264</v>
      </c>
      <c r="C561">
        <v>15</v>
      </c>
      <c r="D561" t="s">
        <v>118</v>
      </c>
      <c r="E561" t="s">
        <v>63</v>
      </c>
      <c r="F561" t="s">
        <v>13</v>
      </c>
      <c r="G561" t="s">
        <v>19</v>
      </c>
      <c r="H561">
        <v>289</v>
      </c>
      <c r="I561">
        <v>5</v>
      </c>
      <c r="J561">
        <v>1445</v>
      </c>
    </row>
    <row r="562" spans="1:10" x14ac:dyDescent="0.35">
      <c r="A562" s="3" t="s">
        <v>607</v>
      </c>
      <c r="B562" s="4">
        <v>43265</v>
      </c>
      <c r="C562">
        <v>13</v>
      </c>
      <c r="D562" t="s">
        <v>33</v>
      </c>
      <c r="E562" t="s">
        <v>12</v>
      </c>
      <c r="F562" t="s">
        <v>13</v>
      </c>
      <c r="G562" t="s">
        <v>19</v>
      </c>
      <c r="H562">
        <v>289</v>
      </c>
      <c r="I562">
        <v>3</v>
      </c>
      <c r="J562">
        <v>867</v>
      </c>
    </row>
    <row r="563" spans="1:10" x14ac:dyDescent="0.35">
      <c r="A563" s="3" t="s">
        <v>608</v>
      </c>
      <c r="B563" s="4">
        <v>43266</v>
      </c>
      <c r="C563">
        <v>17</v>
      </c>
      <c r="D563" t="s">
        <v>35</v>
      </c>
      <c r="E563" t="s">
        <v>36</v>
      </c>
      <c r="F563" t="s">
        <v>28</v>
      </c>
      <c r="G563" t="s">
        <v>19</v>
      </c>
      <c r="H563">
        <v>289</v>
      </c>
      <c r="I563">
        <v>6</v>
      </c>
      <c r="J563">
        <v>1734</v>
      </c>
    </row>
    <row r="564" spans="1:10" x14ac:dyDescent="0.35">
      <c r="A564" s="3" t="s">
        <v>609</v>
      </c>
      <c r="B564" s="4">
        <v>43267</v>
      </c>
      <c r="C564">
        <v>13</v>
      </c>
      <c r="D564" t="s">
        <v>33</v>
      </c>
      <c r="E564" t="s">
        <v>12</v>
      </c>
      <c r="F564" t="s">
        <v>13</v>
      </c>
      <c r="G564" t="s">
        <v>41</v>
      </c>
      <c r="H564">
        <v>399</v>
      </c>
      <c r="I564">
        <v>0</v>
      </c>
      <c r="J564">
        <v>0</v>
      </c>
    </row>
    <row r="565" spans="1:10" x14ac:dyDescent="0.35">
      <c r="A565" s="3" t="s">
        <v>610</v>
      </c>
      <c r="B565" s="4">
        <v>43267</v>
      </c>
      <c r="C565">
        <v>15</v>
      </c>
      <c r="D565" t="s">
        <v>118</v>
      </c>
      <c r="E565" t="s">
        <v>12</v>
      </c>
      <c r="F565" t="s">
        <v>13</v>
      </c>
      <c r="G565" t="s">
        <v>41</v>
      </c>
      <c r="H565">
        <v>399</v>
      </c>
      <c r="I565">
        <v>6</v>
      </c>
      <c r="J565">
        <v>2394</v>
      </c>
    </row>
    <row r="566" spans="1:10" x14ac:dyDescent="0.35">
      <c r="A566" s="3" t="s">
        <v>611</v>
      </c>
      <c r="B566" s="4">
        <v>43267</v>
      </c>
      <c r="C566">
        <v>1</v>
      </c>
      <c r="D566" t="s">
        <v>16</v>
      </c>
      <c r="E566" t="s">
        <v>17</v>
      </c>
      <c r="F566" t="s">
        <v>18</v>
      </c>
      <c r="G566" t="s">
        <v>14</v>
      </c>
      <c r="H566">
        <v>199</v>
      </c>
      <c r="I566">
        <v>0</v>
      </c>
      <c r="J566">
        <v>0</v>
      </c>
    </row>
    <row r="567" spans="1:10" x14ac:dyDescent="0.35">
      <c r="A567" s="3" t="s">
        <v>612</v>
      </c>
      <c r="B567" s="4">
        <v>43267</v>
      </c>
      <c r="C567">
        <v>10</v>
      </c>
      <c r="D567" t="s">
        <v>58</v>
      </c>
      <c r="E567" t="s">
        <v>22</v>
      </c>
      <c r="F567" t="s">
        <v>23</v>
      </c>
      <c r="G567" t="s">
        <v>24</v>
      </c>
      <c r="H567">
        <v>159</v>
      </c>
      <c r="I567">
        <v>8</v>
      </c>
      <c r="J567">
        <v>1272</v>
      </c>
    </row>
    <row r="568" spans="1:10" x14ac:dyDescent="0.35">
      <c r="A568" s="3" t="s">
        <v>613</v>
      </c>
      <c r="B568" s="4">
        <v>43267</v>
      </c>
      <c r="C568">
        <v>1</v>
      </c>
      <c r="D568" t="s">
        <v>16</v>
      </c>
      <c r="E568" t="s">
        <v>68</v>
      </c>
      <c r="F568" t="s">
        <v>18</v>
      </c>
      <c r="G568" t="s">
        <v>24</v>
      </c>
      <c r="H568">
        <v>159</v>
      </c>
      <c r="I568">
        <v>8</v>
      </c>
      <c r="J568">
        <v>1272</v>
      </c>
    </row>
    <row r="569" spans="1:10" x14ac:dyDescent="0.35">
      <c r="A569" s="3" t="s">
        <v>614</v>
      </c>
      <c r="B569" s="4">
        <v>43267</v>
      </c>
      <c r="C569">
        <v>14</v>
      </c>
      <c r="D569" t="s">
        <v>38</v>
      </c>
      <c r="E569" t="s">
        <v>63</v>
      </c>
      <c r="F569" t="s">
        <v>13</v>
      </c>
      <c r="G569" t="s">
        <v>41</v>
      </c>
      <c r="H569">
        <v>399</v>
      </c>
      <c r="I569">
        <v>0</v>
      </c>
      <c r="J569">
        <v>0</v>
      </c>
    </row>
    <row r="570" spans="1:10" x14ac:dyDescent="0.35">
      <c r="A570" s="3" t="s">
        <v>615</v>
      </c>
      <c r="B570" s="4">
        <v>43268</v>
      </c>
      <c r="C570">
        <v>18</v>
      </c>
      <c r="D570" t="s">
        <v>26</v>
      </c>
      <c r="E570" t="s">
        <v>27</v>
      </c>
      <c r="F570" t="s">
        <v>28</v>
      </c>
      <c r="G570" t="s">
        <v>24</v>
      </c>
      <c r="H570">
        <v>159</v>
      </c>
      <c r="I570">
        <v>7</v>
      </c>
      <c r="J570">
        <v>1113</v>
      </c>
    </row>
    <row r="571" spans="1:10" x14ac:dyDescent="0.35">
      <c r="A571" s="3" t="s">
        <v>616</v>
      </c>
      <c r="B571" s="4">
        <v>43269</v>
      </c>
      <c r="C571">
        <v>3</v>
      </c>
      <c r="D571" t="s">
        <v>43</v>
      </c>
      <c r="E571" t="s">
        <v>68</v>
      </c>
      <c r="F571" t="s">
        <v>18</v>
      </c>
      <c r="G571" t="s">
        <v>19</v>
      </c>
      <c r="H571">
        <v>289</v>
      </c>
      <c r="I571">
        <v>3</v>
      </c>
      <c r="J571">
        <v>867</v>
      </c>
    </row>
    <row r="572" spans="1:10" x14ac:dyDescent="0.35">
      <c r="A572" s="3" t="s">
        <v>617</v>
      </c>
      <c r="B572" s="4">
        <v>43269</v>
      </c>
      <c r="C572">
        <v>3</v>
      </c>
      <c r="D572" t="s">
        <v>43</v>
      </c>
      <c r="E572" t="s">
        <v>68</v>
      </c>
      <c r="F572" t="s">
        <v>18</v>
      </c>
      <c r="G572" t="s">
        <v>19</v>
      </c>
      <c r="H572">
        <v>289</v>
      </c>
      <c r="I572">
        <v>1</v>
      </c>
      <c r="J572">
        <v>289</v>
      </c>
    </row>
    <row r="573" spans="1:10" x14ac:dyDescent="0.35">
      <c r="A573" s="3" t="s">
        <v>618</v>
      </c>
      <c r="B573" s="4">
        <v>43269</v>
      </c>
      <c r="C573">
        <v>11</v>
      </c>
      <c r="D573" t="s">
        <v>11</v>
      </c>
      <c r="E573" t="s">
        <v>63</v>
      </c>
      <c r="F573" t="s">
        <v>13</v>
      </c>
      <c r="G573" t="s">
        <v>24</v>
      </c>
      <c r="H573">
        <v>159</v>
      </c>
      <c r="I573">
        <v>4</v>
      </c>
      <c r="J573">
        <v>636</v>
      </c>
    </row>
    <row r="574" spans="1:10" x14ac:dyDescent="0.35">
      <c r="A574" s="3" t="s">
        <v>619</v>
      </c>
      <c r="B574" s="4">
        <v>43270</v>
      </c>
      <c r="C574">
        <v>20</v>
      </c>
      <c r="D574" t="s">
        <v>40</v>
      </c>
      <c r="E574" t="s">
        <v>27</v>
      </c>
      <c r="F574" t="s">
        <v>28</v>
      </c>
      <c r="G574" t="s">
        <v>41</v>
      </c>
      <c r="H574">
        <v>399</v>
      </c>
      <c r="I574">
        <v>5</v>
      </c>
      <c r="J574">
        <v>1995</v>
      </c>
    </row>
    <row r="575" spans="1:10" x14ac:dyDescent="0.35">
      <c r="A575" s="3" t="s">
        <v>620</v>
      </c>
      <c r="B575" s="4">
        <v>43271</v>
      </c>
      <c r="C575">
        <v>5</v>
      </c>
      <c r="D575" t="s">
        <v>60</v>
      </c>
      <c r="E575" t="s">
        <v>17</v>
      </c>
      <c r="F575" t="s">
        <v>18</v>
      </c>
      <c r="G575" t="s">
        <v>24</v>
      </c>
      <c r="H575">
        <v>159</v>
      </c>
      <c r="I575">
        <v>3</v>
      </c>
      <c r="J575">
        <v>477</v>
      </c>
    </row>
    <row r="576" spans="1:10" x14ac:dyDescent="0.35">
      <c r="A576" s="3" t="s">
        <v>621</v>
      </c>
      <c r="B576" s="4">
        <v>43271</v>
      </c>
      <c r="C576">
        <v>18</v>
      </c>
      <c r="D576" t="s">
        <v>26</v>
      </c>
      <c r="E576" t="s">
        <v>36</v>
      </c>
      <c r="F576" t="s">
        <v>28</v>
      </c>
      <c r="G576" t="s">
        <v>31</v>
      </c>
      <c r="H576">
        <v>69</v>
      </c>
      <c r="I576">
        <v>1</v>
      </c>
      <c r="J576">
        <v>69</v>
      </c>
    </row>
    <row r="577" spans="1:10" x14ac:dyDescent="0.35">
      <c r="A577" s="3" t="s">
        <v>622</v>
      </c>
      <c r="B577" s="4">
        <v>43271</v>
      </c>
      <c r="C577">
        <v>4</v>
      </c>
      <c r="D577" t="s">
        <v>51</v>
      </c>
      <c r="E577" t="s">
        <v>68</v>
      </c>
      <c r="F577" t="s">
        <v>18</v>
      </c>
      <c r="G577" t="s">
        <v>31</v>
      </c>
      <c r="H577">
        <v>69</v>
      </c>
      <c r="I577">
        <v>3</v>
      </c>
      <c r="J577">
        <v>207</v>
      </c>
    </row>
    <row r="578" spans="1:10" x14ac:dyDescent="0.35">
      <c r="A578" s="3" t="s">
        <v>623</v>
      </c>
      <c r="B578" s="4">
        <v>43271</v>
      </c>
      <c r="C578">
        <v>12</v>
      </c>
      <c r="D578" t="s">
        <v>66</v>
      </c>
      <c r="E578" t="s">
        <v>12</v>
      </c>
      <c r="F578" t="s">
        <v>13</v>
      </c>
      <c r="G578" t="s">
        <v>24</v>
      </c>
      <c r="H578">
        <v>159</v>
      </c>
      <c r="I578">
        <v>6</v>
      </c>
      <c r="J578">
        <v>954</v>
      </c>
    </row>
    <row r="579" spans="1:10" x14ac:dyDescent="0.35">
      <c r="A579" s="3" t="s">
        <v>624</v>
      </c>
      <c r="B579" s="4">
        <v>43272</v>
      </c>
      <c r="C579">
        <v>14</v>
      </c>
      <c r="D579" t="s">
        <v>38</v>
      </c>
      <c r="E579" t="s">
        <v>12</v>
      </c>
      <c r="F579" t="s">
        <v>13</v>
      </c>
      <c r="G579" t="s">
        <v>41</v>
      </c>
      <c r="H579">
        <v>399</v>
      </c>
      <c r="I579">
        <v>9</v>
      </c>
      <c r="J579">
        <v>3591</v>
      </c>
    </row>
    <row r="580" spans="1:10" x14ac:dyDescent="0.35">
      <c r="A580" s="3" t="s">
        <v>625</v>
      </c>
      <c r="B580" s="4">
        <v>43273</v>
      </c>
      <c r="C580">
        <v>7</v>
      </c>
      <c r="D580" t="s">
        <v>88</v>
      </c>
      <c r="E580" t="s">
        <v>22</v>
      </c>
      <c r="F580" t="s">
        <v>23</v>
      </c>
      <c r="G580" t="s">
        <v>41</v>
      </c>
      <c r="H580">
        <v>399</v>
      </c>
      <c r="I580">
        <v>0</v>
      </c>
      <c r="J580">
        <v>0</v>
      </c>
    </row>
    <row r="581" spans="1:10" x14ac:dyDescent="0.35">
      <c r="A581" s="3" t="s">
        <v>626</v>
      </c>
      <c r="B581" s="4">
        <v>43273</v>
      </c>
      <c r="C581">
        <v>15</v>
      </c>
      <c r="D581" t="s">
        <v>118</v>
      </c>
      <c r="E581" t="s">
        <v>63</v>
      </c>
      <c r="F581" t="s">
        <v>13</v>
      </c>
      <c r="G581" t="s">
        <v>24</v>
      </c>
      <c r="H581">
        <v>159</v>
      </c>
      <c r="I581">
        <v>6</v>
      </c>
      <c r="J581">
        <v>954</v>
      </c>
    </row>
    <row r="582" spans="1:10" x14ac:dyDescent="0.35">
      <c r="A582" s="3" t="s">
        <v>627</v>
      </c>
      <c r="B582" s="4">
        <v>43273</v>
      </c>
      <c r="C582">
        <v>15</v>
      </c>
      <c r="D582" t="s">
        <v>118</v>
      </c>
      <c r="E582" t="s">
        <v>12</v>
      </c>
      <c r="F582" t="s">
        <v>13</v>
      </c>
      <c r="G582" t="s">
        <v>24</v>
      </c>
      <c r="H582">
        <v>159</v>
      </c>
      <c r="I582">
        <v>8</v>
      </c>
      <c r="J582">
        <v>1272</v>
      </c>
    </row>
    <row r="583" spans="1:10" x14ac:dyDescent="0.35">
      <c r="A583" s="3" t="s">
        <v>628</v>
      </c>
      <c r="B583" s="4">
        <v>43273</v>
      </c>
      <c r="C583">
        <v>15</v>
      </c>
      <c r="D583" t="s">
        <v>118</v>
      </c>
      <c r="E583" t="s">
        <v>63</v>
      </c>
      <c r="F583" t="s">
        <v>13</v>
      </c>
      <c r="G583" t="s">
        <v>41</v>
      </c>
      <c r="H583">
        <v>399</v>
      </c>
      <c r="I583">
        <v>4</v>
      </c>
      <c r="J583">
        <v>1596</v>
      </c>
    </row>
    <row r="584" spans="1:10" x14ac:dyDescent="0.35">
      <c r="A584" s="3" t="s">
        <v>629</v>
      </c>
      <c r="B584" s="4">
        <v>43273</v>
      </c>
      <c r="C584">
        <v>10</v>
      </c>
      <c r="D584" t="s">
        <v>58</v>
      </c>
      <c r="E584" t="s">
        <v>46</v>
      </c>
      <c r="F584" t="s">
        <v>23</v>
      </c>
      <c r="G584" t="s">
        <v>41</v>
      </c>
      <c r="H584">
        <v>399</v>
      </c>
      <c r="I584">
        <v>3</v>
      </c>
      <c r="J584">
        <v>1197</v>
      </c>
    </row>
    <row r="585" spans="1:10" x14ac:dyDescent="0.35">
      <c r="A585" s="3" t="s">
        <v>630</v>
      </c>
      <c r="B585" s="4">
        <v>43273</v>
      </c>
      <c r="C585">
        <v>18</v>
      </c>
      <c r="D585" t="s">
        <v>26</v>
      </c>
      <c r="E585" t="s">
        <v>36</v>
      </c>
      <c r="F585" t="s">
        <v>28</v>
      </c>
      <c r="G585" t="s">
        <v>31</v>
      </c>
      <c r="H585">
        <v>69</v>
      </c>
      <c r="I585">
        <v>0</v>
      </c>
      <c r="J585">
        <v>0</v>
      </c>
    </row>
    <row r="586" spans="1:10" x14ac:dyDescent="0.35">
      <c r="A586" s="3" t="s">
        <v>631</v>
      </c>
      <c r="B586" s="4">
        <v>43273</v>
      </c>
      <c r="C586">
        <v>5</v>
      </c>
      <c r="D586" t="s">
        <v>60</v>
      </c>
      <c r="E586" t="s">
        <v>17</v>
      </c>
      <c r="F586" t="s">
        <v>18</v>
      </c>
      <c r="G586" t="s">
        <v>14</v>
      </c>
      <c r="H586">
        <v>199</v>
      </c>
      <c r="I586">
        <v>1</v>
      </c>
      <c r="J586">
        <v>199</v>
      </c>
    </row>
    <row r="587" spans="1:10" x14ac:dyDescent="0.35">
      <c r="A587" s="3" t="s">
        <v>632</v>
      </c>
      <c r="B587" s="4">
        <v>43273</v>
      </c>
      <c r="C587">
        <v>4</v>
      </c>
      <c r="D587" t="s">
        <v>51</v>
      </c>
      <c r="E587" t="s">
        <v>17</v>
      </c>
      <c r="F587" t="s">
        <v>18</v>
      </c>
      <c r="G587" t="s">
        <v>19</v>
      </c>
      <c r="H587">
        <v>289</v>
      </c>
      <c r="I587">
        <v>5</v>
      </c>
      <c r="J587">
        <v>1445</v>
      </c>
    </row>
    <row r="588" spans="1:10" x14ac:dyDescent="0.35">
      <c r="A588" s="3" t="s">
        <v>633</v>
      </c>
      <c r="B588" s="4">
        <v>43273</v>
      </c>
      <c r="C588">
        <v>20</v>
      </c>
      <c r="D588" t="s">
        <v>40</v>
      </c>
      <c r="E588" t="s">
        <v>36</v>
      </c>
      <c r="F588" t="s">
        <v>28</v>
      </c>
      <c r="G588" t="s">
        <v>31</v>
      </c>
      <c r="H588">
        <v>69</v>
      </c>
      <c r="I588">
        <v>3</v>
      </c>
      <c r="J588">
        <v>207</v>
      </c>
    </row>
    <row r="589" spans="1:10" x14ac:dyDescent="0.35">
      <c r="A589" s="3" t="s">
        <v>634</v>
      </c>
      <c r="B589" s="4">
        <v>43274</v>
      </c>
      <c r="C589">
        <v>17</v>
      </c>
      <c r="D589" t="s">
        <v>35</v>
      </c>
      <c r="E589" t="s">
        <v>27</v>
      </c>
      <c r="F589" t="s">
        <v>28</v>
      </c>
      <c r="G589" t="s">
        <v>31</v>
      </c>
      <c r="H589">
        <v>69</v>
      </c>
      <c r="I589">
        <v>1</v>
      </c>
      <c r="J589">
        <v>69</v>
      </c>
    </row>
    <row r="590" spans="1:10" x14ac:dyDescent="0.35">
      <c r="A590" s="3" t="s">
        <v>635</v>
      </c>
      <c r="B590" s="4">
        <v>43275</v>
      </c>
      <c r="C590">
        <v>5</v>
      </c>
      <c r="D590" t="s">
        <v>60</v>
      </c>
      <c r="E590" t="s">
        <v>17</v>
      </c>
      <c r="F590" t="s">
        <v>18</v>
      </c>
      <c r="G590" t="s">
        <v>41</v>
      </c>
      <c r="H590">
        <v>399</v>
      </c>
      <c r="I590">
        <v>3</v>
      </c>
      <c r="J590">
        <v>1197</v>
      </c>
    </row>
    <row r="591" spans="1:10" x14ac:dyDescent="0.35">
      <c r="A591" s="3" t="s">
        <v>636</v>
      </c>
      <c r="B591" s="4">
        <v>43275</v>
      </c>
      <c r="C591">
        <v>18</v>
      </c>
      <c r="D591" t="s">
        <v>26</v>
      </c>
      <c r="E591" t="s">
        <v>36</v>
      </c>
      <c r="F591" t="s">
        <v>28</v>
      </c>
      <c r="G591" t="s">
        <v>24</v>
      </c>
      <c r="H591">
        <v>159</v>
      </c>
      <c r="I591">
        <v>5</v>
      </c>
      <c r="J591">
        <v>795</v>
      </c>
    </row>
    <row r="592" spans="1:10" x14ac:dyDescent="0.35">
      <c r="A592" s="3" t="s">
        <v>637</v>
      </c>
      <c r="B592" s="4">
        <v>43276</v>
      </c>
      <c r="C592">
        <v>4</v>
      </c>
      <c r="D592" t="s">
        <v>51</v>
      </c>
      <c r="E592" t="s">
        <v>68</v>
      </c>
      <c r="F592" t="s">
        <v>18</v>
      </c>
      <c r="G592" t="s">
        <v>19</v>
      </c>
      <c r="H592">
        <v>289</v>
      </c>
      <c r="I592">
        <v>3</v>
      </c>
      <c r="J592">
        <v>867</v>
      </c>
    </row>
    <row r="593" spans="1:10" x14ac:dyDescent="0.35">
      <c r="A593" s="3" t="s">
        <v>638</v>
      </c>
      <c r="B593" s="4">
        <v>43277</v>
      </c>
      <c r="C593">
        <v>6</v>
      </c>
      <c r="D593" t="s">
        <v>48</v>
      </c>
      <c r="E593" t="s">
        <v>46</v>
      </c>
      <c r="F593" t="s">
        <v>23</v>
      </c>
      <c r="G593" t="s">
        <v>19</v>
      </c>
      <c r="H593">
        <v>289</v>
      </c>
      <c r="I593">
        <v>9</v>
      </c>
      <c r="J593">
        <v>2601</v>
      </c>
    </row>
    <row r="594" spans="1:10" x14ac:dyDescent="0.35">
      <c r="A594" s="3" t="s">
        <v>639</v>
      </c>
      <c r="B594" s="4">
        <v>43277</v>
      </c>
      <c r="C594">
        <v>17</v>
      </c>
      <c r="D594" t="s">
        <v>35</v>
      </c>
      <c r="E594" t="s">
        <v>27</v>
      </c>
      <c r="F594" t="s">
        <v>28</v>
      </c>
      <c r="G594" t="s">
        <v>31</v>
      </c>
      <c r="H594">
        <v>69</v>
      </c>
      <c r="I594">
        <v>9</v>
      </c>
      <c r="J594">
        <v>621</v>
      </c>
    </row>
    <row r="595" spans="1:10" x14ac:dyDescent="0.35">
      <c r="A595" s="3" t="s">
        <v>640</v>
      </c>
      <c r="B595" s="4">
        <v>43277</v>
      </c>
      <c r="C595">
        <v>2</v>
      </c>
      <c r="D595" t="s">
        <v>106</v>
      </c>
      <c r="E595" t="s">
        <v>68</v>
      </c>
      <c r="F595" t="s">
        <v>18</v>
      </c>
      <c r="G595" t="s">
        <v>19</v>
      </c>
      <c r="H595">
        <v>289</v>
      </c>
      <c r="I595">
        <v>1</v>
      </c>
      <c r="J595">
        <v>289</v>
      </c>
    </row>
    <row r="596" spans="1:10" x14ac:dyDescent="0.35">
      <c r="A596" s="3" t="s">
        <v>641</v>
      </c>
      <c r="B596" s="4">
        <v>43277</v>
      </c>
      <c r="C596">
        <v>10</v>
      </c>
      <c r="D596" t="s">
        <v>58</v>
      </c>
      <c r="E596" t="s">
        <v>46</v>
      </c>
      <c r="F596" t="s">
        <v>23</v>
      </c>
      <c r="G596" t="s">
        <v>14</v>
      </c>
      <c r="H596">
        <v>199</v>
      </c>
      <c r="I596">
        <v>6</v>
      </c>
      <c r="J596">
        <v>1194</v>
      </c>
    </row>
    <row r="597" spans="1:10" x14ac:dyDescent="0.35">
      <c r="A597" s="3" t="s">
        <v>642</v>
      </c>
      <c r="B597" s="4">
        <v>43277</v>
      </c>
      <c r="C597">
        <v>11</v>
      </c>
      <c r="D597" t="s">
        <v>11</v>
      </c>
      <c r="E597" t="s">
        <v>63</v>
      </c>
      <c r="F597" t="s">
        <v>13</v>
      </c>
      <c r="G597" t="s">
        <v>41</v>
      </c>
      <c r="H597">
        <v>399</v>
      </c>
      <c r="I597">
        <v>9</v>
      </c>
      <c r="J597">
        <v>3591</v>
      </c>
    </row>
    <row r="598" spans="1:10" x14ac:dyDescent="0.35">
      <c r="A598" s="3" t="s">
        <v>643</v>
      </c>
      <c r="B598" s="4">
        <v>43278</v>
      </c>
      <c r="C598">
        <v>4</v>
      </c>
      <c r="D598" t="s">
        <v>51</v>
      </c>
      <c r="E598" t="s">
        <v>17</v>
      </c>
      <c r="F598" t="s">
        <v>18</v>
      </c>
      <c r="G598" t="s">
        <v>31</v>
      </c>
      <c r="H598">
        <v>69</v>
      </c>
      <c r="I598">
        <v>8</v>
      </c>
      <c r="J598">
        <v>552</v>
      </c>
    </row>
    <row r="599" spans="1:10" x14ac:dyDescent="0.35">
      <c r="A599" s="3" t="s">
        <v>644</v>
      </c>
      <c r="B599" s="4">
        <v>43279</v>
      </c>
      <c r="C599">
        <v>10</v>
      </c>
      <c r="D599" t="s">
        <v>58</v>
      </c>
      <c r="E599" t="s">
        <v>22</v>
      </c>
      <c r="F599" t="s">
        <v>23</v>
      </c>
      <c r="G599" t="s">
        <v>41</v>
      </c>
      <c r="H599">
        <v>399</v>
      </c>
      <c r="I599">
        <v>9</v>
      </c>
      <c r="J599">
        <v>3591</v>
      </c>
    </row>
    <row r="600" spans="1:10" x14ac:dyDescent="0.35">
      <c r="A600" s="3" t="s">
        <v>645</v>
      </c>
      <c r="B600" s="4">
        <v>43279</v>
      </c>
      <c r="C600">
        <v>2</v>
      </c>
      <c r="D600" t="s">
        <v>106</v>
      </c>
      <c r="E600" t="s">
        <v>17</v>
      </c>
      <c r="F600" t="s">
        <v>18</v>
      </c>
      <c r="G600" t="s">
        <v>24</v>
      </c>
      <c r="H600">
        <v>159</v>
      </c>
      <c r="I600">
        <v>5</v>
      </c>
      <c r="J600">
        <v>795</v>
      </c>
    </row>
    <row r="601" spans="1:10" x14ac:dyDescent="0.35">
      <c r="A601" s="3" t="s">
        <v>646</v>
      </c>
      <c r="B601" s="4">
        <v>43279</v>
      </c>
      <c r="C601">
        <v>5</v>
      </c>
      <c r="D601" t="s">
        <v>60</v>
      </c>
      <c r="E601" t="s">
        <v>17</v>
      </c>
      <c r="F601" t="s">
        <v>18</v>
      </c>
      <c r="G601" t="s">
        <v>19</v>
      </c>
      <c r="H601">
        <v>289</v>
      </c>
      <c r="I601">
        <v>0</v>
      </c>
      <c r="J601">
        <v>0</v>
      </c>
    </row>
    <row r="602" spans="1:10" x14ac:dyDescent="0.35">
      <c r="A602" s="3" t="s">
        <v>647</v>
      </c>
      <c r="B602" s="4">
        <v>43279</v>
      </c>
      <c r="C602">
        <v>10</v>
      </c>
      <c r="D602" t="s">
        <v>58</v>
      </c>
      <c r="E602" t="s">
        <v>46</v>
      </c>
      <c r="F602" t="s">
        <v>23</v>
      </c>
      <c r="G602" t="s">
        <v>31</v>
      </c>
      <c r="H602">
        <v>69</v>
      </c>
      <c r="I602">
        <v>3</v>
      </c>
      <c r="J602">
        <v>207</v>
      </c>
    </row>
    <row r="603" spans="1:10" x14ac:dyDescent="0.35">
      <c r="A603" s="3" t="s">
        <v>648</v>
      </c>
      <c r="B603" s="4">
        <v>43279</v>
      </c>
      <c r="C603">
        <v>12</v>
      </c>
      <c r="D603" t="s">
        <v>66</v>
      </c>
      <c r="E603" t="s">
        <v>63</v>
      </c>
      <c r="F603" t="s">
        <v>13</v>
      </c>
      <c r="G603" t="s">
        <v>14</v>
      </c>
      <c r="H603">
        <v>199</v>
      </c>
      <c r="I603">
        <v>3</v>
      </c>
      <c r="J603">
        <v>597</v>
      </c>
    </row>
    <row r="604" spans="1:10" x14ac:dyDescent="0.35">
      <c r="A604" s="3" t="s">
        <v>649</v>
      </c>
      <c r="B604" s="4">
        <v>43279</v>
      </c>
      <c r="C604">
        <v>11</v>
      </c>
      <c r="D604" t="s">
        <v>11</v>
      </c>
      <c r="E604" t="s">
        <v>12</v>
      </c>
      <c r="F604" t="s">
        <v>13</v>
      </c>
      <c r="G604" t="s">
        <v>19</v>
      </c>
      <c r="H604">
        <v>289</v>
      </c>
      <c r="I604">
        <v>7</v>
      </c>
      <c r="J604">
        <v>2023</v>
      </c>
    </row>
    <row r="605" spans="1:10" x14ac:dyDescent="0.35">
      <c r="A605" s="3" t="s">
        <v>650</v>
      </c>
      <c r="B605" s="4">
        <v>43279</v>
      </c>
      <c r="C605">
        <v>1</v>
      </c>
      <c r="D605" t="s">
        <v>16</v>
      </c>
      <c r="E605" t="s">
        <v>68</v>
      </c>
      <c r="F605" t="s">
        <v>18</v>
      </c>
      <c r="G605" t="s">
        <v>19</v>
      </c>
      <c r="H605">
        <v>289</v>
      </c>
      <c r="I605">
        <v>8</v>
      </c>
      <c r="J605">
        <v>2312</v>
      </c>
    </row>
    <row r="606" spans="1:10" x14ac:dyDescent="0.35">
      <c r="A606" s="3" t="s">
        <v>651</v>
      </c>
      <c r="B606" s="4">
        <v>43280</v>
      </c>
      <c r="C606">
        <v>15</v>
      </c>
      <c r="D606" t="s">
        <v>118</v>
      </c>
      <c r="E606" t="s">
        <v>63</v>
      </c>
      <c r="F606" t="s">
        <v>13</v>
      </c>
      <c r="G606" t="s">
        <v>24</v>
      </c>
      <c r="H606">
        <v>159</v>
      </c>
      <c r="I606">
        <v>5</v>
      </c>
      <c r="J606">
        <v>795</v>
      </c>
    </row>
    <row r="607" spans="1:10" x14ac:dyDescent="0.35">
      <c r="A607" s="3" t="s">
        <v>652</v>
      </c>
      <c r="B607" s="4">
        <v>43281</v>
      </c>
      <c r="C607">
        <v>12</v>
      </c>
      <c r="D607" t="s">
        <v>66</v>
      </c>
      <c r="E607" t="s">
        <v>12</v>
      </c>
      <c r="F607" t="s">
        <v>13</v>
      </c>
      <c r="G607" t="s">
        <v>19</v>
      </c>
      <c r="H607">
        <v>289</v>
      </c>
      <c r="I607">
        <v>3</v>
      </c>
      <c r="J607">
        <v>867</v>
      </c>
    </row>
    <row r="608" spans="1:10" x14ac:dyDescent="0.35">
      <c r="A608" s="3" t="s">
        <v>653</v>
      </c>
      <c r="B608" s="4">
        <v>43281</v>
      </c>
      <c r="C608">
        <v>20</v>
      </c>
      <c r="D608" t="s">
        <v>40</v>
      </c>
      <c r="E608" t="s">
        <v>27</v>
      </c>
      <c r="F608" t="s">
        <v>28</v>
      </c>
      <c r="G608" t="s">
        <v>41</v>
      </c>
      <c r="H608">
        <v>399</v>
      </c>
      <c r="I608">
        <v>7</v>
      </c>
      <c r="J608">
        <v>2793</v>
      </c>
    </row>
    <row r="609" spans="1:10" x14ac:dyDescent="0.35">
      <c r="A609" s="3" t="s">
        <v>654</v>
      </c>
      <c r="B609" s="4">
        <v>43281</v>
      </c>
      <c r="C609">
        <v>12</v>
      </c>
      <c r="D609" t="s">
        <v>66</v>
      </c>
      <c r="E609" t="s">
        <v>12</v>
      </c>
      <c r="F609" t="s">
        <v>13</v>
      </c>
      <c r="G609" t="s">
        <v>31</v>
      </c>
      <c r="H609">
        <v>69</v>
      </c>
      <c r="I609">
        <v>4</v>
      </c>
      <c r="J609">
        <v>276</v>
      </c>
    </row>
    <row r="610" spans="1:10" x14ac:dyDescent="0.35">
      <c r="A610" s="3" t="s">
        <v>655</v>
      </c>
      <c r="B610" s="4">
        <v>43281</v>
      </c>
      <c r="C610">
        <v>19</v>
      </c>
      <c r="D610" t="s">
        <v>56</v>
      </c>
      <c r="E610" t="s">
        <v>27</v>
      </c>
      <c r="F610" t="s">
        <v>28</v>
      </c>
      <c r="G610" t="s">
        <v>31</v>
      </c>
      <c r="H610">
        <v>69</v>
      </c>
      <c r="I610">
        <v>4</v>
      </c>
      <c r="J610">
        <v>276</v>
      </c>
    </row>
    <row r="611" spans="1:10" x14ac:dyDescent="0.35">
      <c r="A611" s="3" t="s">
        <v>656</v>
      </c>
      <c r="B611" s="4">
        <v>43282</v>
      </c>
      <c r="C611">
        <v>12</v>
      </c>
      <c r="D611" t="s">
        <v>66</v>
      </c>
      <c r="E611" t="s">
        <v>63</v>
      </c>
      <c r="F611" t="s">
        <v>13</v>
      </c>
      <c r="G611" t="s">
        <v>31</v>
      </c>
      <c r="H611">
        <v>69</v>
      </c>
      <c r="I611">
        <v>8</v>
      </c>
      <c r="J611">
        <v>552</v>
      </c>
    </row>
    <row r="612" spans="1:10" x14ac:dyDescent="0.35">
      <c r="A612" s="3" t="s">
        <v>657</v>
      </c>
      <c r="B612" s="4">
        <v>43282</v>
      </c>
      <c r="C612">
        <v>10</v>
      </c>
      <c r="D612" t="s">
        <v>58</v>
      </c>
      <c r="E612" t="s">
        <v>46</v>
      </c>
      <c r="F612" t="s">
        <v>23</v>
      </c>
      <c r="G612" t="s">
        <v>19</v>
      </c>
      <c r="H612">
        <v>289</v>
      </c>
      <c r="I612">
        <v>9</v>
      </c>
      <c r="J612">
        <v>2601</v>
      </c>
    </row>
    <row r="613" spans="1:10" x14ac:dyDescent="0.35">
      <c r="A613" s="3" t="s">
        <v>658</v>
      </c>
      <c r="B613" s="4">
        <v>43282</v>
      </c>
      <c r="C613">
        <v>17</v>
      </c>
      <c r="D613" t="s">
        <v>35</v>
      </c>
      <c r="E613" t="s">
        <v>27</v>
      </c>
      <c r="F613" t="s">
        <v>28</v>
      </c>
      <c r="G613" t="s">
        <v>19</v>
      </c>
      <c r="H613">
        <v>289</v>
      </c>
      <c r="I613">
        <v>9</v>
      </c>
      <c r="J613">
        <v>2601</v>
      </c>
    </row>
    <row r="614" spans="1:10" x14ac:dyDescent="0.35">
      <c r="A614" s="3" t="s">
        <v>659</v>
      </c>
      <c r="B614" s="4">
        <v>43283</v>
      </c>
      <c r="C614">
        <v>15</v>
      </c>
      <c r="D614" t="s">
        <v>118</v>
      </c>
      <c r="E614" t="s">
        <v>63</v>
      </c>
      <c r="F614" t="s">
        <v>13</v>
      </c>
      <c r="G614" t="s">
        <v>31</v>
      </c>
      <c r="H614">
        <v>69</v>
      </c>
      <c r="I614">
        <v>2</v>
      </c>
      <c r="J614">
        <v>138</v>
      </c>
    </row>
    <row r="615" spans="1:10" x14ac:dyDescent="0.35">
      <c r="A615" s="3" t="s">
        <v>660</v>
      </c>
      <c r="B615" s="4">
        <v>43284</v>
      </c>
      <c r="C615">
        <v>20</v>
      </c>
      <c r="D615" t="s">
        <v>40</v>
      </c>
      <c r="E615" t="s">
        <v>36</v>
      </c>
      <c r="F615" t="s">
        <v>28</v>
      </c>
      <c r="G615" t="s">
        <v>19</v>
      </c>
      <c r="H615">
        <v>289</v>
      </c>
      <c r="I615">
        <v>0</v>
      </c>
      <c r="J615">
        <v>0</v>
      </c>
    </row>
    <row r="616" spans="1:10" x14ac:dyDescent="0.35">
      <c r="A616" s="3" t="s">
        <v>661</v>
      </c>
      <c r="B616" s="4">
        <v>43285</v>
      </c>
      <c r="C616">
        <v>10</v>
      </c>
      <c r="D616" t="s">
        <v>58</v>
      </c>
      <c r="E616" t="s">
        <v>22</v>
      </c>
      <c r="F616" t="s">
        <v>23</v>
      </c>
      <c r="G616" t="s">
        <v>24</v>
      </c>
      <c r="H616">
        <v>159</v>
      </c>
      <c r="I616">
        <v>2</v>
      </c>
      <c r="J616">
        <v>318</v>
      </c>
    </row>
    <row r="617" spans="1:10" x14ac:dyDescent="0.35">
      <c r="A617" s="3" t="s">
        <v>662</v>
      </c>
      <c r="B617" s="4">
        <v>43286</v>
      </c>
      <c r="C617">
        <v>11</v>
      </c>
      <c r="D617" t="s">
        <v>11</v>
      </c>
      <c r="E617" t="s">
        <v>63</v>
      </c>
      <c r="F617" t="s">
        <v>13</v>
      </c>
      <c r="G617" t="s">
        <v>31</v>
      </c>
      <c r="H617">
        <v>69</v>
      </c>
      <c r="I617">
        <v>7</v>
      </c>
      <c r="J617">
        <v>483</v>
      </c>
    </row>
    <row r="618" spans="1:10" x14ac:dyDescent="0.35">
      <c r="A618" s="3" t="s">
        <v>663</v>
      </c>
      <c r="B618" s="4">
        <v>43287</v>
      </c>
      <c r="C618">
        <v>19</v>
      </c>
      <c r="D618" t="s">
        <v>56</v>
      </c>
      <c r="E618" t="s">
        <v>36</v>
      </c>
      <c r="F618" t="s">
        <v>28</v>
      </c>
      <c r="G618" t="s">
        <v>14</v>
      </c>
      <c r="H618">
        <v>199</v>
      </c>
      <c r="I618">
        <v>8</v>
      </c>
      <c r="J618">
        <v>1592</v>
      </c>
    </row>
    <row r="619" spans="1:10" x14ac:dyDescent="0.35">
      <c r="A619" s="3" t="s">
        <v>664</v>
      </c>
      <c r="B619" s="4">
        <v>43287</v>
      </c>
      <c r="C619">
        <v>19</v>
      </c>
      <c r="D619" t="s">
        <v>56</v>
      </c>
      <c r="E619" t="s">
        <v>36</v>
      </c>
      <c r="F619" t="s">
        <v>28</v>
      </c>
      <c r="G619" t="s">
        <v>41</v>
      </c>
      <c r="H619">
        <v>399</v>
      </c>
      <c r="I619">
        <v>0</v>
      </c>
      <c r="J619">
        <v>0</v>
      </c>
    </row>
    <row r="620" spans="1:10" x14ac:dyDescent="0.35">
      <c r="A620" s="3" t="s">
        <v>665</v>
      </c>
      <c r="B620" s="4">
        <v>43288</v>
      </c>
      <c r="C620">
        <v>17</v>
      </c>
      <c r="D620" t="s">
        <v>35</v>
      </c>
      <c r="E620" t="s">
        <v>36</v>
      </c>
      <c r="F620" t="s">
        <v>28</v>
      </c>
      <c r="G620" t="s">
        <v>19</v>
      </c>
      <c r="H620">
        <v>289</v>
      </c>
      <c r="I620">
        <v>6</v>
      </c>
      <c r="J620">
        <v>1734</v>
      </c>
    </row>
    <row r="621" spans="1:10" x14ac:dyDescent="0.35">
      <c r="A621" s="3" t="s">
        <v>666</v>
      </c>
      <c r="B621" s="4">
        <v>43288</v>
      </c>
      <c r="C621">
        <v>20</v>
      </c>
      <c r="D621" t="s">
        <v>40</v>
      </c>
      <c r="E621" t="s">
        <v>36</v>
      </c>
      <c r="F621" t="s">
        <v>28</v>
      </c>
      <c r="G621" t="s">
        <v>24</v>
      </c>
      <c r="H621">
        <v>159</v>
      </c>
      <c r="I621">
        <v>9</v>
      </c>
      <c r="J621">
        <v>1431</v>
      </c>
    </row>
    <row r="622" spans="1:10" x14ac:dyDescent="0.35">
      <c r="A622" s="3" t="s">
        <v>667</v>
      </c>
      <c r="B622" s="4">
        <v>43288</v>
      </c>
      <c r="C622">
        <v>10</v>
      </c>
      <c r="D622" t="s">
        <v>58</v>
      </c>
      <c r="E622" t="s">
        <v>46</v>
      </c>
      <c r="F622" t="s">
        <v>23</v>
      </c>
      <c r="G622" t="s">
        <v>24</v>
      </c>
      <c r="H622">
        <v>159</v>
      </c>
      <c r="I622">
        <v>7</v>
      </c>
      <c r="J622">
        <v>1113</v>
      </c>
    </row>
    <row r="623" spans="1:10" x14ac:dyDescent="0.35">
      <c r="A623" s="3" t="s">
        <v>668</v>
      </c>
      <c r="B623" s="4">
        <v>43288</v>
      </c>
      <c r="C623">
        <v>13</v>
      </c>
      <c r="D623" t="s">
        <v>33</v>
      </c>
      <c r="E623" t="s">
        <v>63</v>
      </c>
      <c r="F623" t="s">
        <v>13</v>
      </c>
      <c r="G623" t="s">
        <v>24</v>
      </c>
      <c r="H623">
        <v>159</v>
      </c>
      <c r="I623">
        <v>9</v>
      </c>
      <c r="J623">
        <v>1431</v>
      </c>
    </row>
    <row r="624" spans="1:10" x14ac:dyDescent="0.35">
      <c r="A624" s="3" t="s">
        <v>669</v>
      </c>
      <c r="B624" s="4">
        <v>43288</v>
      </c>
      <c r="C624">
        <v>14</v>
      </c>
      <c r="D624" t="s">
        <v>38</v>
      </c>
      <c r="E624" t="s">
        <v>63</v>
      </c>
      <c r="F624" t="s">
        <v>13</v>
      </c>
      <c r="G624" t="s">
        <v>14</v>
      </c>
      <c r="H624">
        <v>199</v>
      </c>
      <c r="I624">
        <v>0</v>
      </c>
      <c r="J624">
        <v>0</v>
      </c>
    </row>
    <row r="625" spans="1:10" x14ac:dyDescent="0.35">
      <c r="A625" s="3" t="s">
        <v>670</v>
      </c>
      <c r="B625" s="4">
        <v>43289</v>
      </c>
      <c r="C625">
        <v>3</v>
      </c>
      <c r="D625" t="s">
        <v>43</v>
      </c>
      <c r="E625" t="s">
        <v>68</v>
      </c>
      <c r="F625" t="s">
        <v>18</v>
      </c>
      <c r="G625" t="s">
        <v>14</v>
      </c>
      <c r="H625">
        <v>199</v>
      </c>
      <c r="I625">
        <v>4</v>
      </c>
      <c r="J625">
        <v>796</v>
      </c>
    </row>
    <row r="626" spans="1:10" x14ac:dyDescent="0.35">
      <c r="A626" s="3" t="s">
        <v>671</v>
      </c>
      <c r="B626" s="4">
        <v>43289</v>
      </c>
      <c r="C626">
        <v>17</v>
      </c>
      <c r="D626" t="s">
        <v>35</v>
      </c>
      <c r="E626" t="s">
        <v>27</v>
      </c>
      <c r="F626" t="s">
        <v>28</v>
      </c>
      <c r="G626" t="s">
        <v>41</v>
      </c>
      <c r="H626">
        <v>399</v>
      </c>
      <c r="I626">
        <v>8</v>
      </c>
      <c r="J626">
        <v>3192</v>
      </c>
    </row>
    <row r="627" spans="1:10" x14ac:dyDescent="0.35">
      <c r="A627" s="3" t="s">
        <v>672</v>
      </c>
      <c r="B627" s="4">
        <v>43289</v>
      </c>
      <c r="C627">
        <v>1</v>
      </c>
      <c r="D627" t="s">
        <v>16</v>
      </c>
      <c r="E627" t="s">
        <v>17</v>
      </c>
      <c r="F627" t="s">
        <v>18</v>
      </c>
      <c r="G627" t="s">
        <v>19</v>
      </c>
      <c r="H627">
        <v>289</v>
      </c>
      <c r="I627">
        <v>0</v>
      </c>
      <c r="J627">
        <v>0</v>
      </c>
    </row>
    <row r="628" spans="1:10" x14ac:dyDescent="0.35">
      <c r="A628" s="3" t="s">
        <v>673</v>
      </c>
      <c r="B628" s="4">
        <v>43289</v>
      </c>
      <c r="C628">
        <v>18</v>
      </c>
      <c r="D628" t="s">
        <v>26</v>
      </c>
      <c r="E628" t="s">
        <v>27</v>
      </c>
      <c r="F628" t="s">
        <v>28</v>
      </c>
      <c r="G628" t="s">
        <v>31</v>
      </c>
      <c r="H628">
        <v>69</v>
      </c>
      <c r="I628">
        <v>4</v>
      </c>
      <c r="J628">
        <v>276</v>
      </c>
    </row>
    <row r="629" spans="1:10" x14ac:dyDescent="0.35">
      <c r="A629" s="3" t="s">
        <v>674</v>
      </c>
      <c r="B629" s="4">
        <v>43289</v>
      </c>
      <c r="C629">
        <v>14</v>
      </c>
      <c r="D629" t="s">
        <v>38</v>
      </c>
      <c r="E629" t="s">
        <v>12</v>
      </c>
      <c r="F629" t="s">
        <v>13</v>
      </c>
      <c r="G629" t="s">
        <v>41</v>
      </c>
      <c r="H629">
        <v>399</v>
      </c>
      <c r="I629">
        <v>5</v>
      </c>
      <c r="J629">
        <v>1995</v>
      </c>
    </row>
    <row r="630" spans="1:10" x14ac:dyDescent="0.35">
      <c r="A630" s="3" t="s">
        <v>675</v>
      </c>
      <c r="B630" s="4">
        <v>43289</v>
      </c>
      <c r="C630">
        <v>2</v>
      </c>
      <c r="D630" t="s">
        <v>106</v>
      </c>
      <c r="E630" t="s">
        <v>68</v>
      </c>
      <c r="F630" t="s">
        <v>18</v>
      </c>
      <c r="G630" t="s">
        <v>31</v>
      </c>
      <c r="H630">
        <v>69</v>
      </c>
      <c r="I630">
        <v>6</v>
      </c>
      <c r="J630">
        <v>414</v>
      </c>
    </row>
    <row r="631" spans="1:10" x14ac:dyDescent="0.35">
      <c r="A631" s="3" t="s">
        <v>676</v>
      </c>
      <c r="B631" s="4">
        <v>43290</v>
      </c>
      <c r="C631">
        <v>10</v>
      </c>
      <c r="D631" t="s">
        <v>58</v>
      </c>
      <c r="E631" t="s">
        <v>22</v>
      </c>
      <c r="F631" t="s">
        <v>23</v>
      </c>
      <c r="G631" t="s">
        <v>24</v>
      </c>
      <c r="H631">
        <v>159</v>
      </c>
      <c r="I631">
        <v>3</v>
      </c>
      <c r="J631">
        <v>477</v>
      </c>
    </row>
    <row r="632" spans="1:10" x14ac:dyDescent="0.35">
      <c r="A632" s="3" t="s">
        <v>677</v>
      </c>
      <c r="B632" s="4">
        <v>43291</v>
      </c>
      <c r="C632">
        <v>13</v>
      </c>
      <c r="D632" t="s">
        <v>33</v>
      </c>
      <c r="E632" t="s">
        <v>12</v>
      </c>
      <c r="F632" t="s">
        <v>13</v>
      </c>
      <c r="G632" t="s">
        <v>14</v>
      </c>
      <c r="H632">
        <v>199</v>
      </c>
      <c r="I632">
        <v>4</v>
      </c>
      <c r="J632">
        <v>796</v>
      </c>
    </row>
    <row r="633" spans="1:10" x14ac:dyDescent="0.35">
      <c r="A633" s="3" t="s">
        <v>678</v>
      </c>
      <c r="B633" s="4">
        <v>43291</v>
      </c>
      <c r="C633">
        <v>17</v>
      </c>
      <c r="D633" t="s">
        <v>35</v>
      </c>
      <c r="E633" t="s">
        <v>27</v>
      </c>
      <c r="F633" t="s">
        <v>28</v>
      </c>
      <c r="G633" t="s">
        <v>31</v>
      </c>
      <c r="H633">
        <v>69</v>
      </c>
      <c r="I633">
        <v>3</v>
      </c>
      <c r="J633">
        <v>207</v>
      </c>
    </row>
    <row r="634" spans="1:10" x14ac:dyDescent="0.35">
      <c r="A634" s="3" t="s">
        <v>679</v>
      </c>
      <c r="B634" s="4">
        <v>43292</v>
      </c>
      <c r="C634">
        <v>20</v>
      </c>
      <c r="D634" t="s">
        <v>40</v>
      </c>
      <c r="E634" t="s">
        <v>27</v>
      </c>
      <c r="F634" t="s">
        <v>28</v>
      </c>
      <c r="G634" t="s">
        <v>24</v>
      </c>
      <c r="H634">
        <v>159</v>
      </c>
      <c r="I634">
        <v>3</v>
      </c>
      <c r="J634">
        <v>477</v>
      </c>
    </row>
    <row r="635" spans="1:10" x14ac:dyDescent="0.35">
      <c r="A635" s="3" t="s">
        <v>680</v>
      </c>
      <c r="B635" s="4">
        <v>43292</v>
      </c>
      <c r="C635">
        <v>5</v>
      </c>
      <c r="D635" t="s">
        <v>60</v>
      </c>
      <c r="E635" t="s">
        <v>17</v>
      </c>
      <c r="F635" t="s">
        <v>18</v>
      </c>
      <c r="G635" t="s">
        <v>41</v>
      </c>
      <c r="H635">
        <v>399</v>
      </c>
      <c r="I635">
        <v>0</v>
      </c>
      <c r="J635">
        <v>0</v>
      </c>
    </row>
    <row r="636" spans="1:10" x14ac:dyDescent="0.35">
      <c r="A636" s="3" t="s">
        <v>681</v>
      </c>
      <c r="B636" s="4">
        <v>43292</v>
      </c>
      <c r="C636">
        <v>3</v>
      </c>
      <c r="D636" t="s">
        <v>43</v>
      </c>
      <c r="E636" t="s">
        <v>17</v>
      </c>
      <c r="F636" t="s">
        <v>18</v>
      </c>
      <c r="G636" t="s">
        <v>24</v>
      </c>
      <c r="H636">
        <v>159</v>
      </c>
      <c r="I636">
        <v>5</v>
      </c>
      <c r="J636">
        <v>795</v>
      </c>
    </row>
    <row r="637" spans="1:10" x14ac:dyDescent="0.35">
      <c r="A637" s="3" t="s">
        <v>682</v>
      </c>
      <c r="B637" s="4">
        <v>43293</v>
      </c>
      <c r="C637">
        <v>16</v>
      </c>
      <c r="D637" t="s">
        <v>30</v>
      </c>
      <c r="E637" t="s">
        <v>27</v>
      </c>
      <c r="F637" t="s">
        <v>28</v>
      </c>
      <c r="G637" t="s">
        <v>31</v>
      </c>
      <c r="H637">
        <v>69</v>
      </c>
      <c r="I637">
        <v>5</v>
      </c>
      <c r="J637">
        <v>345</v>
      </c>
    </row>
    <row r="638" spans="1:10" x14ac:dyDescent="0.35">
      <c r="A638" s="3" t="s">
        <v>683</v>
      </c>
      <c r="B638" s="4">
        <v>43294</v>
      </c>
      <c r="C638">
        <v>17</v>
      </c>
      <c r="D638" t="s">
        <v>35</v>
      </c>
      <c r="E638" t="s">
        <v>27</v>
      </c>
      <c r="F638" t="s">
        <v>28</v>
      </c>
      <c r="G638" t="s">
        <v>24</v>
      </c>
      <c r="H638">
        <v>159</v>
      </c>
      <c r="I638">
        <v>6</v>
      </c>
      <c r="J638">
        <v>954</v>
      </c>
    </row>
    <row r="639" spans="1:10" x14ac:dyDescent="0.35">
      <c r="A639" s="3" t="s">
        <v>684</v>
      </c>
      <c r="B639" s="4">
        <v>43294</v>
      </c>
      <c r="C639">
        <v>11</v>
      </c>
      <c r="D639" t="s">
        <v>11</v>
      </c>
      <c r="E639" t="s">
        <v>12</v>
      </c>
      <c r="F639" t="s">
        <v>13</v>
      </c>
      <c r="G639" t="s">
        <v>24</v>
      </c>
      <c r="H639">
        <v>159</v>
      </c>
      <c r="I639">
        <v>5</v>
      </c>
      <c r="J639">
        <v>795</v>
      </c>
    </row>
    <row r="640" spans="1:10" x14ac:dyDescent="0.35">
      <c r="A640" s="3" t="s">
        <v>685</v>
      </c>
      <c r="B640" s="4">
        <v>43294</v>
      </c>
      <c r="C640">
        <v>16</v>
      </c>
      <c r="D640" t="s">
        <v>30</v>
      </c>
      <c r="E640" t="s">
        <v>27</v>
      </c>
      <c r="F640" t="s">
        <v>28</v>
      </c>
      <c r="G640" t="s">
        <v>41</v>
      </c>
      <c r="H640">
        <v>399</v>
      </c>
      <c r="I640">
        <v>3</v>
      </c>
      <c r="J640">
        <v>1197</v>
      </c>
    </row>
    <row r="641" spans="1:10" x14ac:dyDescent="0.35">
      <c r="A641" s="3" t="s">
        <v>686</v>
      </c>
      <c r="B641" s="4">
        <v>43295</v>
      </c>
      <c r="C641">
        <v>20</v>
      </c>
      <c r="D641" t="s">
        <v>40</v>
      </c>
      <c r="E641" t="s">
        <v>36</v>
      </c>
      <c r="F641" t="s">
        <v>28</v>
      </c>
      <c r="G641" t="s">
        <v>19</v>
      </c>
      <c r="H641">
        <v>289</v>
      </c>
      <c r="I641">
        <v>4</v>
      </c>
      <c r="J641">
        <v>1156</v>
      </c>
    </row>
    <row r="642" spans="1:10" x14ac:dyDescent="0.35">
      <c r="A642" s="3" t="s">
        <v>687</v>
      </c>
      <c r="B642" s="4">
        <v>43295</v>
      </c>
      <c r="C642">
        <v>10</v>
      </c>
      <c r="D642" t="s">
        <v>58</v>
      </c>
      <c r="E642" t="s">
        <v>46</v>
      </c>
      <c r="F642" t="s">
        <v>23</v>
      </c>
      <c r="G642" t="s">
        <v>41</v>
      </c>
      <c r="H642">
        <v>399</v>
      </c>
      <c r="I642">
        <v>7</v>
      </c>
      <c r="J642">
        <v>2793</v>
      </c>
    </row>
    <row r="643" spans="1:10" x14ac:dyDescent="0.35">
      <c r="A643" s="3" t="s">
        <v>688</v>
      </c>
      <c r="B643" s="4">
        <v>43296</v>
      </c>
      <c r="C643">
        <v>10</v>
      </c>
      <c r="D643" t="s">
        <v>58</v>
      </c>
      <c r="E643" t="s">
        <v>46</v>
      </c>
      <c r="F643" t="s">
        <v>23</v>
      </c>
      <c r="G643" t="s">
        <v>41</v>
      </c>
      <c r="H643">
        <v>399</v>
      </c>
      <c r="I643">
        <v>9</v>
      </c>
      <c r="J643">
        <v>3591</v>
      </c>
    </row>
    <row r="644" spans="1:10" x14ac:dyDescent="0.35">
      <c r="A644" s="3" t="s">
        <v>689</v>
      </c>
      <c r="B644" s="4">
        <v>43296</v>
      </c>
      <c r="C644">
        <v>13</v>
      </c>
      <c r="D644" t="s">
        <v>33</v>
      </c>
      <c r="E644" t="s">
        <v>12</v>
      </c>
      <c r="F644" t="s">
        <v>13</v>
      </c>
      <c r="G644" t="s">
        <v>41</v>
      </c>
      <c r="H644">
        <v>399</v>
      </c>
      <c r="I644">
        <v>8</v>
      </c>
      <c r="J644">
        <v>3192</v>
      </c>
    </row>
    <row r="645" spans="1:10" x14ac:dyDescent="0.35">
      <c r="A645" s="3" t="s">
        <v>690</v>
      </c>
      <c r="B645" s="4">
        <v>43297</v>
      </c>
      <c r="C645">
        <v>6</v>
      </c>
      <c r="D645" t="s">
        <v>48</v>
      </c>
      <c r="E645" t="s">
        <v>46</v>
      </c>
      <c r="F645" t="s">
        <v>23</v>
      </c>
      <c r="G645" t="s">
        <v>14</v>
      </c>
      <c r="H645">
        <v>199</v>
      </c>
      <c r="I645">
        <v>6</v>
      </c>
      <c r="J645">
        <v>1194</v>
      </c>
    </row>
    <row r="646" spans="1:10" x14ac:dyDescent="0.35">
      <c r="A646" s="3" t="s">
        <v>691</v>
      </c>
      <c r="B646" s="4">
        <v>43297</v>
      </c>
      <c r="C646">
        <v>1</v>
      </c>
      <c r="D646" t="s">
        <v>16</v>
      </c>
      <c r="E646" t="s">
        <v>17</v>
      </c>
      <c r="F646" t="s">
        <v>18</v>
      </c>
      <c r="G646" t="s">
        <v>31</v>
      </c>
      <c r="H646">
        <v>69</v>
      </c>
      <c r="I646">
        <v>9</v>
      </c>
      <c r="J646">
        <v>621</v>
      </c>
    </row>
    <row r="647" spans="1:10" x14ac:dyDescent="0.35">
      <c r="A647" s="3" t="s">
        <v>692</v>
      </c>
      <c r="B647" s="4">
        <v>43297</v>
      </c>
      <c r="C647">
        <v>14</v>
      </c>
      <c r="D647" t="s">
        <v>38</v>
      </c>
      <c r="E647" t="s">
        <v>12</v>
      </c>
      <c r="F647" t="s">
        <v>13</v>
      </c>
      <c r="G647" t="s">
        <v>14</v>
      </c>
      <c r="H647">
        <v>199</v>
      </c>
      <c r="I647">
        <v>0</v>
      </c>
      <c r="J647">
        <v>0</v>
      </c>
    </row>
    <row r="648" spans="1:10" x14ac:dyDescent="0.35">
      <c r="A648" s="3" t="s">
        <v>693</v>
      </c>
      <c r="B648" s="4">
        <v>43297</v>
      </c>
      <c r="C648">
        <v>13</v>
      </c>
      <c r="D648" t="s">
        <v>33</v>
      </c>
      <c r="E648" t="s">
        <v>12</v>
      </c>
      <c r="F648" t="s">
        <v>13</v>
      </c>
      <c r="G648" t="s">
        <v>19</v>
      </c>
      <c r="H648">
        <v>289</v>
      </c>
      <c r="I648">
        <v>3</v>
      </c>
      <c r="J648">
        <v>867</v>
      </c>
    </row>
    <row r="649" spans="1:10" x14ac:dyDescent="0.35">
      <c r="A649" s="3" t="s">
        <v>694</v>
      </c>
      <c r="B649" s="4">
        <v>43297</v>
      </c>
      <c r="C649">
        <v>8</v>
      </c>
      <c r="D649" t="s">
        <v>45</v>
      </c>
      <c r="E649" t="s">
        <v>22</v>
      </c>
      <c r="F649" t="s">
        <v>23</v>
      </c>
      <c r="G649" t="s">
        <v>14</v>
      </c>
      <c r="H649">
        <v>199</v>
      </c>
      <c r="I649">
        <v>1</v>
      </c>
      <c r="J649">
        <v>199</v>
      </c>
    </row>
    <row r="650" spans="1:10" x14ac:dyDescent="0.35">
      <c r="A650" s="3" t="s">
        <v>695</v>
      </c>
      <c r="B650" s="4">
        <v>43298</v>
      </c>
      <c r="C650">
        <v>8</v>
      </c>
      <c r="D650" t="s">
        <v>45</v>
      </c>
      <c r="E650" t="s">
        <v>46</v>
      </c>
      <c r="F650" t="s">
        <v>23</v>
      </c>
      <c r="G650" t="s">
        <v>41</v>
      </c>
      <c r="H650">
        <v>399</v>
      </c>
      <c r="I650">
        <v>5</v>
      </c>
      <c r="J650">
        <v>1995</v>
      </c>
    </row>
    <row r="651" spans="1:10" x14ac:dyDescent="0.35">
      <c r="A651" s="3" t="s">
        <v>696</v>
      </c>
      <c r="B651" s="4">
        <v>43298</v>
      </c>
      <c r="C651">
        <v>13</v>
      </c>
      <c r="D651" t="s">
        <v>33</v>
      </c>
      <c r="E651" t="s">
        <v>63</v>
      </c>
      <c r="F651" t="s">
        <v>13</v>
      </c>
      <c r="G651" t="s">
        <v>19</v>
      </c>
      <c r="H651">
        <v>289</v>
      </c>
      <c r="I651">
        <v>3</v>
      </c>
      <c r="J651">
        <v>867</v>
      </c>
    </row>
    <row r="652" spans="1:10" x14ac:dyDescent="0.35">
      <c r="A652" s="3" t="s">
        <v>697</v>
      </c>
      <c r="B652" s="4">
        <v>43298</v>
      </c>
      <c r="C652">
        <v>17</v>
      </c>
      <c r="D652" t="s">
        <v>35</v>
      </c>
      <c r="E652" t="s">
        <v>36</v>
      </c>
      <c r="F652" t="s">
        <v>28</v>
      </c>
      <c r="G652" t="s">
        <v>24</v>
      </c>
      <c r="H652">
        <v>159</v>
      </c>
      <c r="I652">
        <v>2</v>
      </c>
      <c r="J652">
        <v>318</v>
      </c>
    </row>
    <row r="653" spans="1:10" x14ac:dyDescent="0.35">
      <c r="A653" s="3" t="s">
        <v>698</v>
      </c>
      <c r="B653" s="4">
        <v>43298</v>
      </c>
      <c r="C653">
        <v>15</v>
      </c>
      <c r="D653" t="s">
        <v>118</v>
      </c>
      <c r="E653" t="s">
        <v>63</v>
      </c>
      <c r="F653" t="s">
        <v>13</v>
      </c>
      <c r="G653" t="s">
        <v>24</v>
      </c>
      <c r="H653">
        <v>159</v>
      </c>
      <c r="I653">
        <v>3</v>
      </c>
      <c r="J653">
        <v>477</v>
      </c>
    </row>
    <row r="654" spans="1:10" x14ac:dyDescent="0.35">
      <c r="A654" s="3" t="s">
        <v>699</v>
      </c>
      <c r="B654" s="4">
        <v>43299</v>
      </c>
      <c r="C654">
        <v>5</v>
      </c>
      <c r="D654" t="s">
        <v>60</v>
      </c>
      <c r="E654" t="s">
        <v>68</v>
      </c>
      <c r="F654" t="s">
        <v>18</v>
      </c>
      <c r="G654" t="s">
        <v>24</v>
      </c>
      <c r="H654">
        <v>159</v>
      </c>
      <c r="I654">
        <v>1</v>
      </c>
      <c r="J654">
        <v>159</v>
      </c>
    </row>
    <row r="655" spans="1:10" x14ac:dyDescent="0.35">
      <c r="A655" s="3" t="s">
        <v>700</v>
      </c>
      <c r="B655" s="4">
        <v>43299</v>
      </c>
      <c r="C655">
        <v>1</v>
      </c>
      <c r="D655" t="s">
        <v>16</v>
      </c>
      <c r="E655" t="s">
        <v>17</v>
      </c>
      <c r="F655" t="s">
        <v>18</v>
      </c>
      <c r="G655" t="s">
        <v>31</v>
      </c>
      <c r="H655">
        <v>69</v>
      </c>
      <c r="I655">
        <v>0</v>
      </c>
      <c r="J655">
        <v>0</v>
      </c>
    </row>
    <row r="656" spans="1:10" x14ac:dyDescent="0.35">
      <c r="A656" s="3" t="s">
        <v>701</v>
      </c>
      <c r="B656" s="4">
        <v>43299</v>
      </c>
      <c r="C656">
        <v>2</v>
      </c>
      <c r="D656" t="s">
        <v>106</v>
      </c>
      <c r="E656" t="s">
        <v>17</v>
      </c>
      <c r="F656" t="s">
        <v>18</v>
      </c>
      <c r="G656" t="s">
        <v>19</v>
      </c>
      <c r="H656">
        <v>289</v>
      </c>
      <c r="I656">
        <v>2</v>
      </c>
      <c r="J656">
        <v>578</v>
      </c>
    </row>
    <row r="657" spans="1:10" x14ac:dyDescent="0.35">
      <c r="A657" s="3" t="s">
        <v>702</v>
      </c>
      <c r="B657" s="4">
        <v>43299</v>
      </c>
      <c r="C657">
        <v>12</v>
      </c>
      <c r="D657" t="s">
        <v>66</v>
      </c>
      <c r="E657" t="s">
        <v>63</v>
      </c>
      <c r="F657" t="s">
        <v>13</v>
      </c>
      <c r="G657" t="s">
        <v>24</v>
      </c>
      <c r="H657">
        <v>159</v>
      </c>
      <c r="I657">
        <v>5</v>
      </c>
      <c r="J657">
        <v>795</v>
      </c>
    </row>
    <row r="658" spans="1:10" x14ac:dyDescent="0.35">
      <c r="A658" s="3" t="s">
        <v>703</v>
      </c>
      <c r="B658" s="4">
        <v>43299</v>
      </c>
      <c r="C658">
        <v>6</v>
      </c>
      <c r="D658" t="s">
        <v>48</v>
      </c>
      <c r="E658" t="s">
        <v>46</v>
      </c>
      <c r="F658" t="s">
        <v>23</v>
      </c>
      <c r="G658" t="s">
        <v>31</v>
      </c>
      <c r="H658">
        <v>69</v>
      </c>
      <c r="I658">
        <v>3</v>
      </c>
      <c r="J658">
        <v>207</v>
      </c>
    </row>
    <row r="659" spans="1:10" x14ac:dyDescent="0.35">
      <c r="A659" s="3" t="s">
        <v>704</v>
      </c>
      <c r="B659" s="4">
        <v>43299</v>
      </c>
      <c r="C659">
        <v>5</v>
      </c>
      <c r="D659" t="s">
        <v>60</v>
      </c>
      <c r="E659" t="s">
        <v>17</v>
      </c>
      <c r="F659" t="s">
        <v>18</v>
      </c>
      <c r="G659" t="s">
        <v>24</v>
      </c>
      <c r="H659">
        <v>159</v>
      </c>
      <c r="I659">
        <v>9</v>
      </c>
      <c r="J659">
        <v>1431</v>
      </c>
    </row>
    <row r="660" spans="1:10" x14ac:dyDescent="0.35">
      <c r="A660" s="3" t="s">
        <v>705</v>
      </c>
      <c r="B660" s="4">
        <v>43300</v>
      </c>
      <c r="C660">
        <v>15</v>
      </c>
      <c r="D660" t="s">
        <v>118</v>
      </c>
      <c r="E660" t="s">
        <v>63</v>
      </c>
      <c r="F660" t="s">
        <v>13</v>
      </c>
      <c r="G660" t="s">
        <v>14</v>
      </c>
      <c r="H660">
        <v>199</v>
      </c>
      <c r="I660">
        <v>1</v>
      </c>
      <c r="J660">
        <v>199</v>
      </c>
    </row>
    <row r="661" spans="1:10" x14ac:dyDescent="0.35">
      <c r="A661" s="3" t="s">
        <v>706</v>
      </c>
      <c r="B661" s="4">
        <v>43300</v>
      </c>
      <c r="C661">
        <v>1</v>
      </c>
      <c r="D661" t="s">
        <v>16</v>
      </c>
      <c r="E661" t="s">
        <v>17</v>
      </c>
      <c r="F661" t="s">
        <v>18</v>
      </c>
      <c r="G661" t="s">
        <v>19</v>
      </c>
      <c r="H661">
        <v>289</v>
      </c>
      <c r="I661">
        <v>4</v>
      </c>
      <c r="J661">
        <v>1156</v>
      </c>
    </row>
    <row r="662" spans="1:10" x14ac:dyDescent="0.35">
      <c r="A662" s="3" t="s">
        <v>707</v>
      </c>
      <c r="B662" s="4">
        <v>43301</v>
      </c>
      <c r="C662">
        <v>16</v>
      </c>
      <c r="D662" t="s">
        <v>30</v>
      </c>
      <c r="E662" t="s">
        <v>27</v>
      </c>
      <c r="F662" t="s">
        <v>28</v>
      </c>
      <c r="G662" t="s">
        <v>24</v>
      </c>
      <c r="H662">
        <v>159</v>
      </c>
      <c r="I662">
        <v>3</v>
      </c>
      <c r="J662">
        <v>477</v>
      </c>
    </row>
    <row r="663" spans="1:10" x14ac:dyDescent="0.35">
      <c r="A663" s="3" t="s">
        <v>708</v>
      </c>
      <c r="B663" s="4">
        <v>43301</v>
      </c>
      <c r="C663">
        <v>9</v>
      </c>
      <c r="D663" t="s">
        <v>21</v>
      </c>
      <c r="E663" t="s">
        <v>46</v>
      </c>
      <c r="F663" t="s">
        <v>23</v>
      </c>
      <c r="G663" t="s">
        <v>31</v>
      </c>
      <c r="H663">
        <v>69</v>
      </c>
      <c r="I663">
        <v>2</v>
      </c>
      <c r="J663">
        <v>138</v>
      </c>
    </row>
    <row r="664" spans="1:10" x14ac:dyDescent="0.35">
      <c r="A664" s="3" t="s">
        <v>709</v>
      </c>
      <c r="B664" s="4">
        <v>43301</v>
      </c>
      <c r="C664">
        <v>20</v>
      </c>
      <c r="D664" t="s">
        <v>40</v>
      </c>
      <c r="E664" t="s">
        <v>27</v>
      </c>
      <c r="F664" t="s">
        <v>28</v>
      </c>
      <c r="G664" t="s">
        <v>24</v>
      </c>
      <c r="H664">
        <v>159</v>
      </c>
      <c r="I664">
        <v>4</v>
      </c>
      <c r="J664">
        <v>636</v>
      </c>
    </row>
    <row r="665" spans="1:10" x14ac:dyDescent="0.35">
      <c r="A665" s="3" t="s">
        <v>710</v>
      </c>
      <c r="B665" s="4">
        <v>43302</v>
      </c>
      <c r="C665">
        <v>14</v>
      </c>
      <c r="D665" t="s">
        <v>38</v>
      </c>
      <c r="E665" t="s">
        <v>63</v>
      </c>
      <c r="F665" t="s">
        <v>13</v>
      </c>
      <c r="G665" t="s">
        <v>41</v>
      </c>
      <c r="H665">
        <v>399</v>
      </c>
      <c r="I665">
        <v>5</v>
      </c>
      <c r="J665">
        <v>1995</v>
      </c>
    </row>
    <row r="666" spans="1:10" x14ac:dyDescent="0.35">
      <c r="A666" s="3" t="s">
        <v>711</v>
      </c>
      <c r="B666" s="4">
        <v>43303</v>
      </c>
      <c r="C666">
        <v>1</v>
      </c>
      <c r="D666" t="s">
        <v>16</v>
      </c>
      <c r="E666" t="s">
        <v>17</v>
      </c>
      <c r="F666" t="s">
        <v>18</v>
      </c>
      <c r="G666" t="s">
        <v>41</v>
      </c>
      <c r="H666">
        <v>399</v>
      </c>
      <c r="I666">
        <v>8</v>
      </c>
      <c r="J666">
        <v>3192</v>
      </c>
    </row>
    <row r="667" spans="1:10" x14ac:dyDescent="0.35">
      <c r="A667" s="3" t="s">
        <v>712</v>
      </c>
      <c r="B667" s="4">
        <v>43303</v>
      </c>
      <c r="C667">
        <v>13</v>
      </c>
      <c r="D667" t="s">
        <v>33</v>
      </c>
      <c r="E667" t="s">
        <v>63</v>
      </c>
      <c r="F667" t="s">
        <v>13</v>
      </c>
      <c r="G667" t="s">
        <v>31</v>
      </c>
      <c r="H667">
        <v>69</v>
      </c>
      <c r="I667">
        <v>0</v>
      </c>
      <c r="J667">
        <v>0</v>
      </c>
    </row>
    <row r="668" spans="1:10" x14ac:dyDescent="0.35">
      <c r="A668" s="3" t="s">
        <v>713</v>
      </c>
      <c r="B668" s="4">
        <v>43304</v>
      </c>
      <c r="C668">
        <v>14</v>
      </c>
      <c r="D668" t="s">
        <v>38</v>
      </c>
      <c r="E668" t="s">
        <v>63</v>
      </c>
      <c r="F668" t="s">
        <v>13</v>
      </c>
      <c r="G668" t="s">
        <v>31</v>
      </c>
      <c r="H668">
        <v>69</v>
      </c>
      <c r="I668">
        <v>8</v>
      </c>
      <c r="J668">
        <v>552</v>
      </c>
    </row>
    <row r="669" spans="1:10" x14ac:dyDescent="0.35">
      <c r="A669" s="3" t="s">
        <v>714</v>
      </c>
      <c r="B669" s="4">
        <v>43305</v>
      </c>
      <c r="C669">
        <v>10</v>
      </c>
      <c r="D669" t="s">
        <v>58</v>
      </c>
      <c r="E669" t="s">
        <v>22</v>
      </c>
      <c r="F669" t="s">
        <v>23</v>
      </c>
      <c r="G669" t="s">
        <v>31</v>
      </c>
      <c r="H669">
        <v>69</v>
      </c>
      <c r="I669">
        <v>2</v>
      </c>
      <c r="J669">
        <v>138</v>
      </c>
    </row>
    <row r="670" spans="1:10" x14ac:dyDescent="0.35">
      <c r="A670" s="3" t="s">
        <v>715</v>
      </c>
      <c r="B670" s="4">
        <v>43305</v>
      </c>
      <c r="C670">
        <v>9</v>
      </c>
      <c r="D670" t="s">
        <v>21</v>
      </c>
      <c r="E670" t="s">
        <v>22</v>
      </c>
      <c r="F670" t="s">
        <v>23</v>
      </c>
      <c r="G670" t="s">
        <v>41</v>
      </c>
      <c r="H670">
        <v>399</v>
      </c>
      <c r="I670">
        <v>6</v>
      </c>
      <c r="J670">
        <v>2394</v>
      </c>
    </row>
    <row r="671" spans="1:10" x14ac:dyDescent="0.35">
      <c r="A671" s="3" t="s">
        <v>716</v>
      </c>
      <c r="B671" s="4">
        <v>43305</v>
      </c>
      <c r="C671">
        <v>2</v>
      </c>
      <c r="D671" t="s">
        <v>106</v>
      </c>
      <c r="E671" t="s">
        <v>17</v>
      </c>
      <c r="F671" t="s">
        <v>18</v>
      </c>
      <c r="G671" t="s">
        <v>14</v>
      </c>
      <c r="H671">
        <v>199</v>
      </c>
      <c r="I671">
        <v>1</v>
      </c>
      <c r="J671">
        <v>199</v>
      </c>
    </row>
    <row r="672" spans="1:10" x14ac:dyDescent="0.35">
      <c r="A672" s="3" t="s">
        <v>717</v>
      </c>
      <c r="B672" s="4">
        <v>43305</v>
      </c>
      <c r="C672">
        <v>13</v>
      </c>
      <c r="D672" t="s">
        <v>33</v>
      </c>
      <c r="E672" t="s">
        <v>12</v>
      </c>
      <c r="F672" t="s">
        <v>13</v>
      </c>
      <c r="G672" t="s">
        <v>41</v>
      </c>
      <c r="H672">
        <v>399</v>
      </c>
      <c r="I672">
        <v>1</v>
      </c>
      <c r="J672">
        <v>399</v>
      </c>
    </row>
    <row r="673" spans="1:10" x14ac:dyDescent="0.35">
      <c r="A673" s="3" t="s">
        <v>718</v>
      </c>
      <c r="B673" s="4">
        <v>43306</v>
      </c>
      <c r="C673">
        <v>12</v>
      </c>
      <c r="D673" t="s">
        <v>66</v>
      </c>
      <c r="E673" t="s">
        <v>12</v>
      </c>
      <c r="F673" t="s">
        <v>13</v>
      </c>
      <c r="G673" t="s">
        <v>24</v>
      </c>
      <c r="H673">
        <v>159</v>
      </c>
      <c r="I673">
        <v>7</v>
      </c>
      <c r="J673">
        <v>1113</v>
      </c>
    </row>
    <row r="674" spans="1:10" x14ac:dyDescent="0.35">
      <c r="A674" s="3" t="s">
        <v>719</v>
      </c>
      <c r="B674" s="4">
        <v>43306</v>
      </c>
      <c r="C674">
        <v>17</v>
      </c>
      <c r="D674" t="s">
        <v>35</v>
      </c>
      <c r="E674" t="s">
        <v>27</v>
      </c>
      <c r="F674" t="s">
        <v>28</v>
      </c>
      <c r="G674" t="s">
        <v>24</v>
      </c>
      <c r="H674">
        <v>159</v>
      </c>
      <c r="I674">
        <v>8</v>
      </c>
      <c r="J674">
        <v>1272</v>
      </c>
    </row>
    <row r="675" spans="1:10" x14ac:dyDescent="0.35">
      <c r="A675" s="3" t="s">
        <v>720</v>
      </c>
      <c r="B675" s="4">
        <v>43307</v>
      </c>
      <c r="C675">
        <v>18</v>
      </c>
      <c r="D675" t="s">
        <v>26</v>
      </c>
      <c r="E675" t="s">
        <v>36</v>
      </c>
      <c r="F675" t="s">
        <v>28</v>
      </c>
      <c r="G675" t="s">
        <v>19</v>
      </c>
      <c r="H675">
        <v>289</v>
      </c>
      <c r="I675">
        <v>8</v>
      </c>
      <c r="J675">
        <v>2312</v>
      </c>
    </row>
    <row r="676" spans="1:10" x14ac:dyDescent="0.35">
      <c r="A676" s="3" t="s">
        <v>721</v>
      </c>
      <c r="B676" s="4">
        <v>43307</v>
      </c>
      <c r="C676">
        <v>13</v>
      </c>
      <c r="D676" t="s">
        <v>33</v>
      </c>
      <c r="E676" t="s">
        <v>12</v>
      </c>
      <c r="F676" t="s">
        <v>13</v>
      </c>
      <c r="G676" t="s">
        <v>24</v>
      </c>
      <c r="H676">
        <v>159</v>
      </c>
      <c r="I676">
        <v>4</v>
      </c>
      <c r="J676">
        <v>636</v>
      </c>
    </row>
    <row r="677" spans="1:10" x14ac:dyDescent="0.35">
      <c r="A677" s="3" t="s">
        <v>722</v>
      </c>
      <c r="B677" s="4">
        <v>43307</v>
      </c>
      <c r="C677">
        <v>15</v>
      </c>
      <c r="D677" t="s">
        <v>118</v>
      </c>
      <c r="E677" t="s">
        <v>12</v>
      </c>
      <c r="F677" t="s">
        <v>13</v>
      </c>
      <c r="G677" t="s">
        <v>31</v>
      </c>
      <c r="H677">
        <v>69</v>
      </c>
      <c r="I677">
        <v>4</v>
      </c>
      <c r="J677">
        <v>276</v>
      </c>
    </row>
    <row r="678" spans="1:10" x14ac:dyDescent="0.35">
      <c r="A678" s="3" t="s">
        <v>723</v>
      </c>
      <c r="B678" s="4">
        <v>43307</v>
      </c>
      <c r="C678">
        <v>15</v>
      </c>
      <c r="D678" t="s">
        <v>118</v>
      </c>
      <c r="E678" t="s">
        <v>12</v>
      </c>
      <c r="F678" t="s">
        <v>13</v>
      </c>
      <c r="G678" t="s">
        <v>24</v>
      </c>
      <c r="H678">
        <v>159</v>
      </c>
      <c r="I678">
        <v>9</v>
      </c>
      <c r="J678">
        <v>1431</v>
      </c>
    </row>
    <row r="679" spans="1:10" x14ac:dyDescent="0.35">
      <c r="A679" s="3" t="s">
        <v>724</v>
      </c>
      <c r="B679" s="4">
        <v>43307</v>
      </c>
      <c r="C679">
        <v>18</v>
      </c>
      <c r="D679" t="s">
        <v>26</v>
      </c>
      <c r="E679" t="s">
        <v>36</v>
      </c>
      <c r="F679" t="s">
        <v>28</v>
      </c>
      <c r="G679" t="s">
        <v>31</v>
      </c>
      <c r="H679">
        <v>69</v>
      </c>
      <c r="I679">
        <v>6</v>
      </c>
      <c r="J679">
        <v>414</v>
      </c>
    </row>
    <row r="680" spans="1:10" x14ac:dyDescent="0.35">
      <c r="A680" s="3" t="s">
        <v>725</v>
      </c>
      <c r="B680" s="4">
        <v>43307</v>
      </c>
      <c r="C680">
        <v>7</v>
      </c>
      <c r="D680" t="s">
        <v>88</v>
      </c>
      <c r="E680" t="s">
        <v>22</v>
      </c>
      <c r="F680" t="s">
        <v>23</v>
      </c>
      <c r="G680" t="s">
        <v>24</v>
      </c>
      <c r="H680">
        <v>159</v>
      </c>
      <c r="I680">
        <v>6</v>
      </c>
      <c r="J680">
        <v>954</v>
      </c>
    </row>
    <row r="681" spans="1:10" x14ac:dyDescent="0.35">
      <c r="A681" s="3" t="s">
        <v>726</v>
      </c>
      <c r="B681" s="4">
        <v>43307</v>
      </c>
      <c r="C681">
        <v>13</v>
      </c>
      <c r="D681" t="s">
        <v>33</v>
      </c>
      <c r="E681" t="s">
        <v>12</v>
      </c>
      <c r="F681" t="s">
        <v>13</v>
      </c>
      <c r="G681" t="s">
        <v>31</v>
      </c>
      <c r="H681">
        <v>69</v>
      </c>
      <c r="I681">
        <v>3</v>
      </c>
      <c r="J681">
        <v>207</v>
      </c>
    </row>
    <row r="682" spans="1:10" x14ac:dyDescent="0.35">
      <c r="A682" s="3" t="s">
        <v>727</v>
      </c>
      <c r="B682" s="4">
        <v>43307</v>
      </c>
      <c r="C682">
        <v>3</v>
      </c>
      <c r="D682" t="s">
        <v>43</v>
      </c>
      <c r="E682" t="s">
        <v>68</v>
      </c>
      <c r="F682" t="s">
        <v>18</v>
      </c>
      <c r="G682" t="s">
        <v>31</v>
      </c>
      <c r="H682">
        <v>69</v>
      </c>
      <c r="I682">
        <v>4</v>
      </c>
      <c r="J682">
        <v>276</v>
      </c>
    </row>
    <row r="683" spans="1:10" x14ac:dyDescent="0.35">
      <c r="A683" s="3" t="s">
        <v>728</v>
      </c>
      <c r="B683" s="4">
        <v>43308</v>
      </c>
      <c r="C683">
        <v>18</v>
      </c>
      <c r="D683" t="s">
        <v>26</v>
      </c>
      <c r="E683" t="s">
        <v>27</v>
      </c>
      <c r="F683" t="s">
        <v>28</v>
      </c>
      <c r="G683" t="s">
        <v>19</v>
      </c>
      <c r="H683">
        <v>289</v>
      </c>
      <c r="I683">
        <v>3</v>
      </c>
      <c r="J683">
        <v>867</v>
      </c>
    </row>
    <row r="684" spans="1:10" x14ac:dyDescent="0.35">
      <c r="A684" s="3" t="s">
        <v>729</v>
      </c>
      <c r="B684" s="4">
        <v>43308</v>
      </c>
      <c r="C684">
        <v>16</v>
      </c>
      <c r="D684" t="s">
        <v>30</v>
      </c>
      <c r="E684" t="s">
        <v>36</v>
      </c>
      <c r="F684" t="s">
        <v>28</v>
      </c>
      <c r="G684" t="s">
        <v>19</v>
      </c>
      <c r="H684">
        <v>289</v>
      </c>
      <c r="I684">
        <v>6</v>
      </c>
      <c r="J684">
        <v>1734</v>
      </c>
    </row>
    <row r="685" spans="1:10" x14ac:dyDescent="0.35">
      <c r="A685" s="3" t="s">
        <v>730</v>
      </c>
      <c r="B685" s="4">
        <v>43308</v>
      </c>
      <c r="C685">
        <v>18</v>
      </c>
      <c r="D685" t="s">
        <v>26</v>
      </c>
      <c r="E685" t="s">
        <v>27</v>
      </c>
      <c r="F685" t="s">
        <v>28</v>
      </c>
      <c r="G685" t="s">
        <v>24</v>
      </c>
      <c r="H685">
        <v>159</v>
      </c>
      <c r="I685">
        <v>3</v>
      </c>
      <c r="J685">
        <v>477</v>
      </c>
    </row>
    <row r="686" spans="1:10" x14ac:dyDescent="0.35">
      <c r="A686" s="3" t="s">
        <v>731</v>
      </c>
      <c r="B686" s="4">
        <v>43308</v>
      </c>
      <c r="C686">
        <v>11</v>
      </c>
      <c r="D686" t="s">
        <v>11</v>
      </c>
      <c r="E686" t="s">
        <v>63</v>
      </c>
      <c r="F686" t="s">
        <v>13</v>
      </c>
      <c r="G686" t="s">
        <v>14</v>
      </c>
      <c r="H686">
        <v>199</v>
      </c>
      <c r="I686">
        <v>4</v>
      </c>
      <c r="J686">
        <v>796</v>
      </c>
    </row>
    <row r="687" spans="1:10" x14ac:dyDescent="0.35">
      <c r="A687" s="3" t="s">
        <v>732</v>
      </c>
      <c r="B687" s="4">
        <v>43308</v>
      </c>
      <c r="C687">
        <v>1</v>
      </c>
      <c r="D687" t="s">
        <v>16</v>
      </c>
      <c r="E687" t="s">
        <v>68</v>
      </c>
      <c r="F687" t="s">
        <v>18</v>
      </c>
      <c r="G687" t="s">
        <v>31</v>
      </c>
      <c r="H687">
        <v>69</v>
      </c>
      <c r="I687">
        <v>1</v>
      </c>
      <c r="J687">
        <v>69</v>
      </c>
    </row>
    <row r="688" spans="1:10" x14ac:dyDescent="0.35">
      <c r="A688" s="3" t="s">
        <v>733</v>
      </c>
      <c r="B688" s="4">
        <v>43308</v>
      </c>
      <c r="C688">
        <v>15</v>
      </c>
      <c r="D688" t="s">
        <v>118</v>
      </c>
      <c r="E688" t="s">
        <v>63</v>
      </c>
      <c r="F688" t="s">
        <v>13</v>
      </c>
      <c r="G688" t="s">
        <v>31</v>
      </c>
      <c r="H688">
        <v>69</v>
      </c>
      <c r="I688">
        <v>0</v>
      </c>
      <c r="J688">
        <v>0</v>
      </c>
    </row>
    <row r="689" spans="1:10" x14ac:dyDescent="0.35">
      <c r="A689" s="3" t="s">
        <v>734</v>
      </c>
      <c r="B689" s="4">
        <v>43308</v>
      </c>
      <c r="C689">
        <v>19</v>
      </c>
      <c r="D689" t="s">
        <v>56</v>
      </c>
      <c r="E689" t="s">
        <v>27</v>
      </c>
      <c r="F689" t="s">
        <v>28</v>
      </c>
      <c r="G689" t="s">
        <v>14</v>
      </c>
      <c r="H689">
        <v>199</v>
      </c>
      <c r="I689">
        <v>5</v>
      </c>
      <c r="J689">
        <v>995</v>
      </c>
    </row>
    <row r="690" spans="1:10" x14ac:dyDescent="0.35">
      <c r="A690" s="3" t="s">
        <v>735</v>
      </c>
      <c r="B690" s="4">
        <v>43308</v>
      </c>
      <c r="C690">
        <v>19</v>
      </c>
      <c r="D690" t="s">
        <v>56</v>
      </c>
      <c r="E690" t="s">
        <v>36</v>
      </c>
      <c r="F690" t="s">
        <v>28</v>
      </c>
      <c r="G690" t="s">
        <v>24</v>
      </c>
      <c r="H690">
        <v>159</v>
      </c>
      <c r="I690">
        <v>8</v>
      </c>
      <c r="J690">
        <v>1272</v>
      </c>
    </row>
    <row r="691" spans="1:10" x14ac:dyDescent="0.35">
      <c r="A691" s="3" t="s">
        <v>736</v>
      </c>
      <c r="B691" s="4">
        <v>43308</v>
      </c>
      <c r="C691">
        <v>5</v>
      </c>
      <c r="D691" t="s">
        <v>60</v>
      </c>
      <c r="E691" t="s">
        <v>17</v>
      </c>
      <c r="F691" t="s">
        <v>18</v>
      </c>
      <c r="G691" t="s">
        <v>41</v>
      </c>
      <c r="H691">
        <v>399</v>
      </c>
      <c r="I691">
        <v>5</v>
      </c>
      <c r="J691">
        <v>1995</v>
      </c>
    </row>
    <row r="692" spans="1:10" x14ac:dyDescent="0.35">
      <c r="A692" s="3" t="s">
        <v>737</v>
      </c>
      <c r="B692" s="4">
        <v>43308</v>
      </c>
      <c r="C692">
        <v>19</v>
      </c>
      <c r="D692" t="s">
        <v>56</v>
      </c>
      <c r="E692" t="s">
        <v>27</v>
      </c>
      <c r="F692" t="s">
        <v>28</v>
      </c>
      <c r="G692" t="s">
        <v>19</v>
      </c>
      <c r="H692">
        <v>289</v>
      </c>
      <c r="I692">
        <v>2</v>
      </c>
      <c r="J692">
        <v>578</v>
      </c>
    </row>
    <row r="693" spans="1:10" x14ac:dyDescent="0.35">
      <c r="A693" s="3" t="s">
        <v>738</v>
      </c>
      <c r="B693" s="4">
        <v>43308</v>
      </c>
      <c r="C693">
        <v>7</v>
      </c>
      <c r="D693" t="s">
        <v>88</v>
      </c>
      <c r="E693" t="s">
        <v>46</v>
      </c>
      <c r="F693" t="s">
        <v>23</v>
      </c>
      <c r="G693" t="s">
        <v>19</v>
      </c>
      <c r="H693">
        <v>289</v>
      </c>
      <c r="I693">
        <v>4</v>
      </c>
      <c r="J693">
        <v>1156</v>
      </c>
    </row>
    <row r="694" spans="1:10" x14ac:dyDescent="0.35">
      <c r="A694" s="3" t="s">
        <v>739</v>
      </c>
      <c r="B694" s="4">
        <v>43308</v>
      </c>
      <c r="C694">
        <v>11</v>
      </c>
      <c r="D694" t="s">
        <v>11</v>
      </c>
      <c r="E694" t="s">
        <v>12</v>
      </c>
      <c r="F694" t="s">
        <v>13</v>
      </c>
      <c r="G694" t="s">
        <v>14</v>
      </c>
      <c r="H694">
        <v>199</v>
      </c>
      <c r="I694">
        <v>5</v>
      </c>
      <c r="J694">
        <v>995</v>
      </c>
    </row>
    <row r="695" spans="1:10" x14ac:dyDescent="0.35">
      <c r="A695" s="3" t="s">
        <v>740</v>
      </c>
      <c r="B695" s="4">
        <v>43308</v>
      </c>
      <c r="C695">
        <v>8</v>
      </c>
      <c r="D695" t="s">
        <v>45</v>
      </c>
      <c r="E695" t="s">
        <v>46</v>
      </c>
      <c r="F695" t="s">
        <v>23</v>
      </c>
      <c r="G695" t="s">
        <v>24</v>
      </c>
      <c r="H695">
        <v>159</v>
      </c>
      <c r="I695">
        <v>8</v>
      </c>
      <c r="J695">
        <v>1272</v>
      </c>
    </row>
    <row r="696" spans="1:10" x14ac:dyDescent="0.35">
      <c r="A696" s="3" t="s">
        <v>741</v>
      </c>
      <c r="B696" s="4">
        <v>43309</v>
      </c>
      <c r="C696">
        <v>12</v>
      </c>
      <c r="D696" t="s">
        <v>66</v>
      </c>
      <c r="E696" t="s">
        <v>63</v>
      </c>
      <c r="F696" t="s">
        <v>13</v>
      </c>
      <c r="G696" t="s">
        <v>19</v>
      </c>
      <c r="H696">
        <v>289</v>
      </c>
      <c r="I696">
        <v>7</v>
      </c>
      <c r="J696">
        <v>2023</v>
      </c>
    </row>
    <row r="697" spans="1:10" x14ac:dyDescent="0.35">
      <c r="A697" s="3" t="s">
        <v>742</v>
      </c>
      <c r="B697" s="4">
        <v>43310</v>
      </c>
      <c r="C697">
        <v>3</v>
      </c>
      <c r="D697" t="s">
        <v>43</v>
      </c>
      <c r="E697" t="s">
        <v>68</v>
      </c>
      <c r="F697" t="s">
        <v>18</v>
      </c>
      <c r="G697" t="s">
        <v>14</v>
      </c>
      <c r="H697">
        <v>199</v>
      </c>
      <c r="I697">
        <v>8</v>
      </c>
      <c r="J697">
        <v>1592</v>
      </c>
    </row>
    <row r="698" spans="1:10" x14ac:dyDescent="0.35">
      <c r="A698" s="3" t="s">
        <v>743</v>
      </c>
      <c r="B698" s="4">
        <v>43310</v>
      </c>
      <c r="C698">
        <v>5</v>
      </c>
      <c r="D698" t="s">
        <v>60</v>
      </c>
      <c r="E698" t="s">
        <v>68</v>
      </c>
      <c r="F698" t="s">
        <v>18</v>
      </c>
      <c r="G698" t="s">
        <v>24</v>
      </c>
      <c r="H698">
        <v>159</v>
      </c>
      <c r="I698">
        <v>1</v>
      </c>
      <c r="J698">
        <v>159</v>
      </c>
    </row>
    <row r="699" spans="1:10" x14ac:dyDescent="0.35">
      <c r="A699" s="3" t="s">
        <v>744</v>
      </c>
      <c r="B699" s="4">
        <v>43311</v>
      </c>
      <c r="C699">
        <v>8</v>
      </c>
      <c r="D699" t="s">
        <v>45</v>
      </c>
      <c r="E699" t="s">
        <v>46</v>
      </c>
      <c r="F699" t="s">
        <v>23</v>
      </c>
      <c r="G699" t="s">
        <v>19</v>
      </c>
      <c r="H699">
        <v>289</v>
      </c>
      <c r="I699">
        <v>9</v>
      </c>
      <c r="J699">
        <v>2601</v>
      </c>
    </row>
    <row r="700" spans="1:10" x14ac:dyDescent="0.35">
      <c r="A700" s="3" t="s">
        <v>745</v>
      </c>
      <c r="B700" s="4">
        <v>43312</v>
      </c>
      <c r="C700">
        <v>5</v>
      </c>
      <c r="D700" t="s">
        <v>60</v>
      </c>
      <c r="E700" t="s">
        <v>68</v>
      </c>
      <c r="F700" t="s">
        <v>18</v>
      </c>
      <c r="G700" t="s">
        <v>14</v>
      </c>
      <c r="H700">
        <v>199</v>
      </c>
      <c r="I700">
        <v>3</v>
      </c>
      <c r="J700">
        <v>597</v>
      </c>
    </row>
    <row r="701" spans="1:10" x14ac:dyDescent="0.35">
      <c r="A701" s="3" t="s">
        <v>746</v>
      </c>
      <c r="B701" s="4">
        <v>43313</v>
      </c>
      <c r="C701">
        <v>20</v>
      </c>
      <c r="D701" t="s">
        <v>40</v>
      </c>
      <c r="E701" t="s">
        <v>36</v>
      </c>
      <c r="F701" t="s">
        <v>28</v>
      </c>
      <c r="G701" t="s">
        <v>19</v>
      </c>
      <c r="H701">
        <v>289</v>
      </c>
      <c r="I701">
        <v>0</v>
      </c>
      <c r="J701">
        <v>0</v>
      </c>
    </row>
    <row r="702" spans="1:10" x14ac:dyDescent="0.35">
      <c r="A702" s="3" t="s">
        <v>747</v>
      </c>
      <c r="B702" s="4">
        <v>43314</v>
      </c>
      <c r="C702">
        <v>15</v>
      </c>
      <c r="D702" t="s">
        <v>118</v>
      </c>
      <c r="E702" t="s">
        <v>12</v>
      </c>
      <c r="F702" t="s">
        <v>13</v>
      </c>
      <c r="G702" t="s">
        <v>19</v>
      </c>
      <c r="H702">
        <v>289</v>
      </c>
      <c r="I702">
        <v>2</v>
      </c>
      <c r="J702">
        <v>578</v>
      </c>
    </row>
    <row r="703" spans="1:10" x14ac:dyDescent="0.35">
      <c r="A703" s="3" t="s">
        <v>748</v>
      </c>
      <c r="B703" s="4">
        <v>43315</v>
      </c>
      <c r="C703">
        <v>6</v>
      </c>
      <c r="D703" t="s">
        <v>48</v>
      </c>
      <c r="E703" t="s">
        <v>46</v>
      </c>
      <c r="F703" t="s">
        <v>23</v>
      </c>
      <c r="G703" t="s">
        <v>14</v>
      </c>
      <c r="H703">
        <v>199</v>
      </c>
      <c r="I703">
        <v>3</v>
      </c>
      <c r="J703">
        <v>597</v>
      </c>
    </row>
    <row r="704" spans="1:10" x14ac:dyDescent="0.35">
      <c r="A704" s="3" t="s">
        <v>749</v>
      </c>
      <c r="B704" s="4">
        <v>43315</v>
      </c>
      <c r="C704">
        <v>19</v>
      </c>
      <c r="D704" t="s">
        <v>56</v>
      </c>
      <c r="E704" t="s">
        <v>36</v>
      </c>
      <c r="F704" t="s">
        <v>28</v>
      </c>
      <c r="G704" t="s">
        <v>19</v>
      </c>
      <c r="H704">
        <v>289</v>
      </c>
      <c r="I704">
        <v>9</v>
      </c>
      <c r="J704">
        <v>2601</v>
      </c>
    </row>
    <row r="705" spans="1:10" x14ac:dyDescent="0.35">
      <c r="A705" s="3" t="s">
        <v>750</v>
      </c>
      <c r="B705" s="4">
        <v>43315</v>
      </c>
      <c r="C705">
        <v>15</v>
      </c>
      <c r="D705" t="s">
        <v>118</v>
      </c>
      <c r="E705" t="s">
        <v>12</v>
      </c>
      <c r="F705" t="s">
        <v>13</v>
      </c>
      <c r="G705" t="s">
        <v>19</v>
      </c>
      <c r="H705">
        <v>289</v>
      </c>
      <c r="I705">
        <v>6</v>
      </c>
      <c r="J705">
        <v>1734</v>
      </c>
    </row>
    <row r="706" spans="1:10" x14ac:dyDescent="0.35">
      <c r="A706" s="3" t="s">
        <v>751</v>
      </c>
      <c r="B706" s="4">
        <v>43315</v>
      </c>
      <c r="C706">
        <v>14</v>
      </c>
      <c r="D706" t="s">
        <v>38</v>
      </c>
      <c r="E706" t="s">
        <v>12</v>
      </c>
      <c r="F706" t="s">
        <v>13</v>
      </c>
      <c r="G706" t="s">
        <v>19</v>
      </c>
      <c r="H706">
        <v>289</v>
      </c>
      <c r="I706">
        <v>0</v>
      </c>
      <c r="J706">
        <v>0</v>
      </c>
    </row>
    <row r="707" spans="1:10" x14ac:dyDescent="0.35">
      <c r="A707" s="3" t="s">
        <v>752</v>
      </c>
      <c r="B707" s="4">
        <v>43315</v>
      </c>
      <c r="C707">
        <v>7</v>
      </c>
      <c r="D707" t="s">
        <v>88</v>
      </c>
      <c r="E707" t="s">
        <v>46</v>
      </c>
      <c r="F707" t="s">
        <v>23</v>
      </c>
      <c r="G707" t="s">
        <v>24</v>
      </c>
      <c r="H707">
        <v>159</v>
      </c>
      <c r="I707">
        <v>2</v>
      </c>
      <c r="J707">
        <v>318</v>
      </c>
    </row>
    <row r="708" spans="1:10" x14ac:dyDescent="0.35">
      <c r="A708" s="3" t="s">
        <v>753</v>
      </c>
      <c r="B708" s="4">
        <v>43315</v>
      </c>
      <c r="C708">
        <v>10</v>
      </c>
      <c r="D708" t="s">
        <v>58</v>
      </c>
      <c r="E708" t="s">
        <v>46</v>
      </c>
      <c r="F708" t="s">
        <v>23</v>
      </c>
      <c r="G708" t="s">
        <v>14</v>
      </c>
      <c r="H708">
        <v>199</v>
      </c>
      <c r="I708">
        <v>1</v>
      </c>
      <c r="J708">
        <v>199</v>
      </c>
    </row>
    <row r="709" spans="1:10" x14ac:dyDescent="0.35">
      <c r="A709" s="3" t="s">
        <v>754</v>
      </c>
      <c r="B709" s="4">
        <v>43315</v>
      </c>
      <c r="C709">
        <v>1</v>
      </c>
      <c r="D709" t="s">
        <v>16</v>
      </c>
      <c r="E709" t="s">
        <v>17</v>
      </c>
      <c r="F709" t="s">
        <v>18</v>
      </c>
      <c r="G709" t="s">
        <v>19</v>
      </c>
      <c r="H709">
        <v>289</v>
      </c>
      <c r="I709">
        <v>4</v>
      </c>
      <c r="J709">
        <v>1156</v>
      </c>
    </row>
    <row r="710" spans="1:10" x14ac:dyDescent="0.35">
      <c r="A710" s="3" t="s">
        <v>755</v>
      </c>
      <c r="B710" s="4">
        <v>43315</v>
      </c>
      <c r="C710">
        <v>1</v>
      </c>
      <c r="D710" t="s">
        <v>16</v>
      </c>
      <c r="E710" t="s">
        <v>17</v>
      </c>
      <c r="F710" t="s">
        <v>18</v>
      </c>
      <c r="G710" t="s">
        <v>24</v>
      </c>
      <c r="H710">
        <v>159</v>
      </c>
      <c r="I710">
        <v>9</v>
      </c>
      <c r="J710">
        <v>1431</v>
      </c>
    </row>
    <row r="711" spans="1:10" x14ac:dyDescent="0.35">
      <c r="A711" s="3" t="s">
        <v>756</v>
      </c>
      <c r="B711" s="4">
        <v>43315</v>
      </c>
      <c r="C711">
        <v>13</v>
      </c>
      <c r="D711" t="s">
        <v>33</v>
      </c>
      <c r="E711" t="s">
        <v>12</v>
      </c>
      <c r="F711" t="s">
        <v>13</v>
      </c>
      <c r="G711" t="s">
        <v>19</v>
      </c>
      <c r="H711">
        <v>289</v>
      </c>
      <c r="I711">
        <v>8</v>
      </c>
      <c r="J711">
        <v>2312</v>
      </c>
    </row>
    <row r="712" spans="1:10" x14ac:dyDescent="0.35">
      <c r="A712" s="3" t="s">
        <v>757</v>
      </c>
      <c r="B712" s="4">
        <v>43315</v>
      </c>
      <c r="C712">
        <v>19</v>
      </c>
      <c r="D712" t="s">
        <v>56</v>
      </c>
      <c r="E712" t="s">
        <v>27</v>
      </c>
      <c r="F712" t="s">
        <v>28</v>
      </c>
      <c r="G712" t="s">
        <v>14</v>
      </c>
      <c r="H712">
        <v>199</v>
      </c>
      <c r="I712">
        <v>1</v>
      </c>
      <c r="J712">
        <v>199</v>
      </c>
    </row>
    <row r="713" spans="1:10" x14ac:dyDescent="0.35">
      <c r="A713" s="3" t="s">
        <v>758</v>
      </c>
      <c r="B713" s="4">
        <v>43316</v>
      </c>
      <c r="C713">
        <v>12</v>
      </c>
      <c r="D713" t="s">
        <v>66</v>
      </c>
      <c r="E713" t="s">
        <v>12</v>
      </c>
      <c r="F713" t="s">
        <v>13</v>
      </c>
      <c r="G713" t="s">
        <v>24</v>
      </c>
      <c r="H713">
        <v>159</v>
      </c>
      <c r="I713">
        <v>0</v>
      </c>
      <c r="J713">
        <v>0</v>
      </c>
    </row>
    <row r="714" spans="1:10" x14ac:dyDescent="0.35">
      <c r="A714" s="3" t="s">
        <v>759</v>
      </c>
      <c r="B714" s="4">
        <v>43316</v>
      </c>
      <c r="C714">
        <v>19</v>
      </c>
      <c r="D714" t="s">
        <v>56</v>
      </c>
      <c r="E714" t="s">
        <v>27</v>
      </c>
      <c r="F714" t="s">
        <v>28</v>
      </c>
      <c r="G714" t="s">
        <v>24</v>
      </c>
      <c r="H714">
        <v>159</v>
      </c>
      <c r="I714">
        <v>8</v>
      </c>
      <c r="J714">
        <v>1272</v>
      </c>
    </row>
    <row r="715" spans="1:10" x14ac:dyDescent="0.35">
      <c r="A715" s="3" t="s">
        <v>760</v>
      </c>
      <c r="B715" s="4">
        <v>43317</v>
      </c>
      <c r="C715">
        <v>4</v>
      </c>
      <c r="D715" t="s">
        <v>51</v>
      </c>
      <c r="E715" t="s">
        <v>17</v>
      </c>
      <c r="F715" t="s">
        <v>18</v>
      </c>
      <c r="G715" t="s">
        <v>19</v>
      </c>
      <c r="H715">
        <v>289</v>
      </c>
      <c r="I715">
        <v>6</v>
      </c>
      <c r="J715">
        <v>1734</v>
      </c>
    </row>
    <row r="716" spans="1:10" x14ac:dyDescent="0.35">
      <c r="A716" s="3" t="s">
        <v>761</v>
      </c>
      <c r="B716" s="4">
        <v>43317</v>
      </c>
      <c r="C716">
        <v>13</v>
      </c>
      <c r="D716" t="s">
        <v>33</v>
      </c>
      <c r="E716" t="s">
        <v>63</v>
      </c>
      <c r="F716" t="s">
        <v>13</v>
      </c>
      <c r="G716" t="s">
        <v>24</v>
      </c>
      <c r="H716">
        <v>159</v>
      </c>
      <c r="I716">
        <v>5</v>
      </c>
      <c r="J716">
        <v>795</v>
      </c>
    </row>
    <row r="717" spans="1:10" x14ac:dyDescent="0.35">
      <c r="A717" s="3" t="s">
        <v>762</v>
      </c>
      <c r="B717" s="4">
        <v>43317</v>
      </c>
      <c r="C717">
        <v>4</v>
      </c>
      <c r="D717" t="s">
        <v>51</v>
      </c>
      <c r="E717" t="s">
        <v>17</v>
      </c>
      <c r="F717" t="s">
        <v>18</v>
      </c>
      <c r="G717" t="s">
        <v>31</v>
      </c>
      <c r="H717">
        <v>69</v>
      </c>
      <c r="I717">
        <v>8</v>
      </c>
      <c r="J717">
        <v>552</v>
      </c>
    </row>
    <row r="718" spans="1:10" x14ac:dyDescent="0.35">
      <c r="A718" s="3" t="s">
        <v>763</v>
      </c>
      <c r="B718" s="4">
        <v>43317</v>
      </c>
      <c r="C718">
        <v>12</v>
      </c>
      <c r="D718" t="s">
        <v>66</v>
      </c>
      <c r="E718" t="s">
        <v>12</v>
      </c>
      <c r="F718" t="s">
        <v>13</v>
      </c>
      <c r="G718" t="s">
        <v>14</v>
      </c>
      <c r="H718">
        <v>199</v>
      </c>
      <c r="I718">
        <v>2</v>
      </c>
      <c r="J718">
        <v>398</v>
      </c>
    </row>
    <row r="719" spans="1:10" x14ac:dyDescent="0.35">
      <c r="A719" s="3" t="s">
        <v>764</v>
      </c>
      <c r="B719" s="4">
        <v>43318</v>
      </c>
      <c r="C719">
        <v>13</v>
      </c>
      <c r="D719" t="s">
        <v>33</v>
      </c>
      <c r="E719" t="s">
        <v>63</v>
      </c>
      <c r="F719" t="s">
        <v>13</v>
      </c>
      <c r="G719" t="s">
        <v>24</v>
      </c>
      <c r="H719">
        <v>159</v>
      </c>
      <c r="I719">
        <v>3</v>
      </c>
      <c r="J719">
        <v>477</v>
      </c>
    </row>
    <row r="720" spans="1:10" x14ac:dyDescent="0.35">
      <c r="A720" s="3" t="s">
        <v>765</v>
      </c>
      <c r="B720" s="4">
        <v>43318</v>
      </c>
      <c r="C720">
        <v>2</v>
      </c>
      <c r="D720" t="s">
        <v>106</v>
      </c>
      <c r="E720" t="s">
        <v>68</v>
      </c>
      <c r="F720" t="s">
        <v>18</v>
      </c>
      <c r="G720" t="s">
        <v>24</v>
      </c>
      <c r="H720">
        <v>159</v>
      </c>
      <c r="I720">
        <v>4</v>
      </c>
      <c r="J720">
        <v>636</v>
      </c>
    </row>
    <row r="721" spans="1:10" x14ac:dyDescent="0.35">
      <c r="A721" s="3" t="s">
        <v>766</v>
      </c>
      <c r="B721" s="4">
        <v>43319</v>
      </c>
      <c r="C721">
        <v>9</v>
      </c>
      <c r="D721" t="s">
        <v>21</v>
      </c>
      <c r="E721" t="s">
        <v>46</v>
      </c>
      <c r="F721" t="s">
        <v>23</v>
      </c>
      <c r="G721" t="s">
        <v>19</v>
      </c>
      <c r="H721">
        <v>289</v>
      </c>
      <c r="I721">
        <v>9</v>
      </c>
      <c r="J721">
        <v>2601</v>
      </c>
    </row>
    <row r="722" spans="1:10" x14ac:dyDescent="0.35">
      <c r="A722" s="3" t="s">
        <v>767</v>
      </c>
      <c r="B722" s="4">
        <v>43319</v>
      </c>
      <c r="C722">
        <v>7</v>
      </c>
      <c r="D722" t="s">
        <v>88</v>
      </c>
      <c r="E722" t="s">
        <v>46</v>
      </c>
      <c r="F722" t="s">
        <v>23</v>
      </c>
      <c r="G722" t="s">
        <v>24</v>
      </c>
      <c r="H722">
        <v>159</v>
      </c>
      <c r="I722">
        <v>5</v>
      </c>
      <c r="J722">
        <v>795</v>
      </c>
    </row>
    <row r="723" spans="1:10" x14ac:dyDescent="0.35">
      <c r="A723" s="3" t="s">
        <v>768</v>
      </c>
      <c r="B723" s="4">
        <v>43319</v>
      </c>
      <c r="C723">
        <v>11</v>
      </c>
      <c r="D723" t="s">
        <v>11</v>
      </c>
      <c r="E723" t="s">
        <v>63</v>
      </c>
      <c r="F723" t="s">
        <v>13</v>
      </c>
      <c r="G723" t="s">
        <v>24</v>
      </c>
      <c r="H723">
        <v>159</v>
      </c>
      <c r="I723">
        <v>4</v>
      </c>
      <c r="J723">
        <v>636</v>
      </c>
    </row>
    <row r="724" spans="1:10" x14ac:dyDescent="0.35">
      <c r="A724" s="3" t="s">
        <v>769</v>
      </c>
      <c r="B724" s="4">
        <v>43320</v>
      </c>
      <c r="C724">
        <v>8</v>
      </c>
      <c r="D724" t="s">
        <v>45</v>
      </c>
      <c r="E724" t="s">
        <v>46</v>
      </c>
      <c r="F724" t="s">
        <v>23</v>
      </c>
      <c r="G724" t="s">
        <v>41</v>
      </c>
      <c r="H724">
        <v>399</v>
      </c>
      <c r="I724">
        <v>2</v>
      </c>
      <c r="J724">
        <v>798</v>
      </c>
    </row>
    <row r="725" spans="1:10" x14ac:dyDescent="0.35">
      <c r="A725" s="3" t="s">
        <v>770</v>
      </c>
      <c r="B725" s="4">
        <v>43320</v>
      </c>
      <c r="C725">
        <v>7</v>
      </c>
      <c r="D725" t="s">
        <v>88</v>
      </c>
      <c r="E725" t="s">
        <v>46</v>
      </c>
      <c r="F725" t="s">
        <v>23</v>
      </c>
      <c r="G725" t="s">
        <v>19</v>
      </c>
      <c r="H725">
        <v>289</v>
      </c>
      <c r="I725">
        <v>5</v>
      </c>
      <c r="J725">
        <v>1445</v>
      </c>
    </row>
    <row r="726" spans="1:10" x14ac:dyDescent="0.35">
      <c r="A726" s="3" t="s">
        <v>771</v>
      </c>
      <c r="B726" s="4">
        <v>43320</v>
      </c>
      <c r="C726">
        <v>8</v>
      </c>
      <c r="D726" t="s">
        <v>45</v>
      </c>
      <c r="E726" t="s">
        <v>22</v>
      </c>
      <c r="F726" t="s">
        <v>23</v>
      </c>
      <c r="G726" t="s">
        <v>19</v>
      </c>
      <c r="H726">
        <v>289</v>
      </c>
      <c r="I726">
        <v>2</v>
      </c>
      <c r="J726">
        <v>578</v>
      </c>
    </row>
    <row r="727" spans="1:10" x14ac:dyDescent="0.35">
      <c r="A727" s="3" t="s">
        <v>772</v>
      </c>
      <c r="B727" s="4">
        <v>43320</v>
      </c>
      <c r="C727">
        <v>8</v>
      </c>
      <c r="D727" t="s">
        <v>45</v>
      </c>
      <c r="E727" t="s">
        <v>46</v>
      </c>
      <c r="F727" t="s">
        <v>23</v>
      </c>
      <c r="G727" t="s">
        <v>19</v>
      </c>
      <c r="H727">
        <v>289</v>
      </c>
      <c r="I727">
        <v>1</v>
      </c>
      <c r="J727">
        <v>289</v>
      </c>
    </row>
    <row r="728" spans="1:10" x14ac:dyDescent="0.35">
      <c r="A728" s="3" t="s">
        <v>773</v>
      </c>
      <c r="B728" s="4">
        <v>43320</v>
      </c>
      <c r="C728">
        <v>17</v>
      </c>
      <c r="D728" t="s">
        <v>35</v>
      </c>
      <c r="E728" t="s">
        <v>36</v>
      </c>
      <c r="F728" t="s">
        <v>28</v>
      </c>
      <c r="G728" t="s">
        <v>31</v>
      </c>
      <c r="H728">
        <v>69</v>
      </c>
      <c r="I728">
        <v>3</v>
      </c>
      <c r="J728">
        <v>207</v>
      </c>
    </row>
    <row r="729" spans="1:10" x14ac:dyDescent="0.35">
      <c r="A729" s="3" t="s">
        <v>774</v>
      </c>
      <c r="B729" s="4">
        <v>43321</v>
      </c>
      <c r="C729">
        <v>10</v>
      </c>
      <c r="D729" t="s">
        <v>58</v>
      </c>
      <c r="E729" t="s">
        <v>22</v>
      </c>
      <c r="F729" t="s">
        <v>23</v>
      </c>
      <c r="G729" t="s">
        <v>19</v>
      </c>
      <c r="H729">
        <v>289</v>
      </c>
      <c r="I729">
        <v>7</v>
      </c>
      <c r="J729">
        <v>2023</v>
      </c>
    </row>
    <row r="730" spans="1:10" x14ac:dyDescent="0.35">
      <c r="A730" s="3" t="s">
        <v>775</v>
      </c>
      <c r="B730" s="4">
        <v>43321</v>
      </c>
      <c r="C730">
        <v>6</v>
      </c>
      <c r="D730" t="s">
        <v>48</v>
      </c>
      <c r="E730" t="s">
        <v>46</v>
      </c>
      <c r="F730" t="s">
        <v>23</v>
      </c>
      <c r="G730" t="s">
        <v>14</v>
      </c>
      <c r="H730">
        <v>199</v>
      </c>
      <c r="I730">
        <v>7</v>
      </c>
      <c r="J730">
        <v>1393</v>
      </c>
    </row>
    <row r="731" spans="1:10" x14ac:dyDescent="0.35">
      <c r="A731" s="3" t="s">
        <v>776</v>
      </c>
      <c r="B731" s="4">
        <v>43322</v>
      </c>
      <c r="C731">
        <v>18</v>
      </c>
      <c r="D731" t="s">
        <v>26</v>
      </c>
      <c r="E731" t="s">
        <v>36</v>
      </c>
      <c r="F731" t="s">
        <v>28</v>
      </c>
      <c r="G731" t="s">
        <v>41</v>
      </c>
      <c r="H731">
        <v>399</v>
      </c>
      <c r="I731">
        <v>4</v>
      </c>
      <c r="J731">
        <v>1596</v>
      </c>
    </row>
    <row r="732" spans="1:10" x14ac:dyDescent="0.35">
      <c r="A732" s="3" t="s">
        <v>777</v>
      </c>
      <c r="B732" s="4">
        <v>43322</v>
      </c>
      <c r="C732">
        <v>13</v>
      </c>
      <c r="D732" t="s">
        <v>33</v>
      </c>
      <c r="E732" t="s">
        <v>12</v>
      </c>
      <c r="F732" t="s">
        <v>13</v>
      </c>
      <c r="G732" t="s">
        <v>41</v>
      </c>
      <c r="H732">
        <v>399</v>
      </c>
      <c r="I732">
        <v>4</v>
      </c>
      <c r="J732">
        <v>1596</v>
      </c>
    </row>
    <row r="733" spans="1:10" x14ac:dyDescent="0.35">
      <c r="A733" s="3" t="s">
        <v>778</v>
      </c>
      <c r="B733" s="4">
        <v>43322</v>
      </c>
      <c r="C733">
        <v>1</v>
      </c>
      <c r="D733" t="s">
        <v>16</v>
      </c>
      <c r="E733" t="s">
        <v>68</v>
      </c>
      <c r="F733" t="s">
        <v>18</v>
      </c>
      <c r="G733" t="s">
        <v>19</v>
      </c>
      <c r="H733">
        <v>289</v>
      </c>
      <c r="I733">
        <v>6</v>
      </c>
      <c r="J733">
        <v>1734</v>
      </c>
    </row>
    <row r="734" spans="1:10" x14ac:dyDescent="0.35">
      <c r="A734" s="3" t="s">
        <v>779</v>
      </c>
      <c r="B734" s="4">
        <v>43322</v>
      </c>
      <c r="C734">
        <v>17</v>
      </c>
      <c r="D734" t="s">
        <v>35</v>
      </c>
      <c r="E734" t="s">
        <v>36</v>
      </c>
      <c r="F734" t="s">
        <v>28</v>
      </c>
      <c r="G734" t="s">
        <v>24</v>
      </c>
      <c r="H734">
        <v>159</v>
      </c>
      <c r="I734">
        <v>4</v>
      </c>
      <c r="J734">
        <v>636</v>
      </c>
    </row>
    <row r="735" spans="1:10" x14ac:dyDescent="0.35">
      <c r="A735" s="3" t="s">
        <v>780</v>
      </c>
      <c r="B735" s="4">
        <v>43322</v>
      </c>
      <c r="C735">
        <v>3</v>
      </c>
      <c r="D735" t="s">
        <v>43</v>
      </c>
      <c r="E735" t="s">
        <v>17</v>
      </c>
      <c r="F735" t="s">
        <v>18</v>
      </c>
      <c r="G735" t="s">
        <v>19</v>
      </c>
      <c r="H735">
        <v>289</v>
      </c>
      <c r="I735">
        <v>2</v>
      </c>
      <c r="J735">
        <v>578</v>
      </c>
    </row>
    <row r="736" spans="1:10" x14ac:dyDescent="0.35">
      <c r="A736" s="3" t="s">
        <v>781</v>
      </c>
      <c r="B736" s="4">
        <v>43323</v>
      </c>
      <c r="C736">
        <v>3</v>
      </c>
      <c r="D736" t="s">
        <v>43</v>
      </c>
      <c r="E736" t="s">
        <v>68</v>
      </c>
      <c r="F736" t="s">
        <v>18</v>
      </c>
      <c r="G736" t="s">
        <v>41</v>
      </c>
      <c r="H736">
        <v>399</v>
      </c>
      <c r="I736">
        <v>0</v>
      </c>
      <c r="J736">
        <v>0</v>
      </c>
    </row>
    <row r="737" spans="1:10" x14ac:dyDescent="0.35">
      <c r="A737" s="3" t="s">
        <v>782</v>
      </c>
      <c r="B737" s="4">
        <v>43323</v>
      </c>
      <c r="C737">
        <v>14</v>
      </c>
      <c r="D737" t="s">
        <v>38</v>
      </c>
      <c r="E737" t="s">
        <v>12</v>
      </c>
      <c r="F737" t="s">
        <v>13</v>
      </c>
      <c r="G737" t="s">
        <v>24</v>
      </c>
      <c r="H737">
        <v>159</v>
      </c>
      <c r="I737">
        <v>6</v>
      </c>
      <c r="J737">
        <v>954</v>
      </c>
    </row>
    <row r="738" spans="1:10" x14ac:dyDescent="0.35">
      <c r="A738" s="3" t="s">
        <v>783</v>
      </c>
      <c r="B738" s="4">
        <v>43323</v>
      </c>
      <c r="C738">
        <v>12</v>
      </c>
      <c r="D738" t="s">
        <v>66</v>
      </c>
      <c r="E738" t="s">
        <v>63</v>
      </c>
      <c r="F738" t="s">
        <v>13</v>
      </c>
      <c r="G738" t="s">
        <v>24</v>
      </c>
      <c r="H738">
        <v>159</v>
      </c>
      <c r="I738">
        <v>5</v>
      </c>
      <c r="J738">
        <v>795</v>
      </c>
    </row>
    <row r="739" spans="1:10" x14ac:dyDescent="0.35">
      <c r="A739" s="3" t="s">
        <v>784</v>
      </c>
      <c r="B739" s="4">
        <v>43324</v>
      </c>
      <c r="C739">
        <v>8</v>
      </c>
      <c r="D739" t="s">
        <v>45</v>
      </c>
      <c r="E739" t="s">
        <v>22</v>
      </c>
      <c r="F739" t="s">
        <v>23</v>
      </c>
      <c r="G739" t="s">
        <v>41</v>
      </c>
      <c r="H739">
        <v>399</v>
      </c>
      <c r="I739">
        <v>7</v>
      </c>
      <c r="J739">
        <v>2793</v>
      </c>
    </row>
    <row r="740" spans="1:10" x14ac:dyDescent="0.35">
      <c r="A740" s="3" t="s">
        <v>785</v>
      </c>
      <c r="B740" s="4">
        <v>43325</v>
      </c>
      <c r="C740">
        <v>1</v>
      </c>
      <c r="D740" t="s">
        <v>16</v>
      </c>
      <c r="E740" t="s">
        <v>68</v>
      </c>
      <c r="F740" t="s">
        <v>18</v>
      </c>
      <c r="G740" t="s">
        <v>31</v>
      </c>
      <c r="H740">
        <v>69</v>
      </c>
      <c r="I740">
        <v>6</v>
      </c>
      <c r="J740">
        <v>414</v>
      </c>
    </row>
    <row r="741" spans="1:10" x14ac:dyDescent="0.35">
      <c r="A741" s="3" t="s">
        <v>786</v>
      </c>
      <c r="B741" s="4">
        <v>43325</v>
      </c>
      <c r="C741">
        <v>19</v>
      </c>
      <c r="D741" t="s">
        <v>56</v>
      </c>
      <c r="E741" t="s">
        <v>36</v>
      </c>
      <c r="F741" t="s">
        <v>28</v>
      </c>
      <c r="G741" t="s">
        <v>14</v>
      </c>
      <c r="H741">
        <v>199</v>
      </c>
      <c r="I741">
        <v>4</v>
      </c>
      <c r="J741">
        <v>796</v>
      </c>
    </row>
    <row r="742" spans="1:10" x14ac:dyDescent="0.35">
      <c r="A742" s="3" t="s">
        <v>787</v>
      </c>
      <c r="B742" s="4">
        <v>43326</v>
      </c>
      <c r="C742">
        <v>1</v>
      </c>
      <c r="D742" t="s">
        <v>16</v>
      </c>
      <c r="E742" t="s">
        <v>68</v>
      </c>
      <c r="F742" t="s">
        <v>18</v>
      </c>
      <c r="G742" t="s">
        <v>19</v>
      </c>
      <c r="H742">
        <v>289</v>
      </c>
      <c r="I742">
        <v>7</v>
      </c>
      <c r="J742">
        <v>2023</v>
      </c>
    </row>
    <row r="743" spans="1:10" x14ac:dyDescent="0.35">
      <c r="A743" s="3" t="s">
        <v>788</v>
      </c>
      <c r="B743" s="4">
        <v>43326</v>
      </c>
      <c r="C743">
        <v>18</v>
      </c>
      <c r="D743" t="s">
        <v>26</v>
      </c>
      <c r="E743" t="s">
        <v>36</v>
      </c>
      <c r="F743" t="s">
        <v>28</v>
      </c>
      <c r="G743" t="s">
        <v>19</v>
      </c>
      <c r="H743">
        <v>289</v>
      </c>
      <c r="I743">
        <v>0</v>
      </c>
      <c r="J743">
        <v>0</v>
      </c>
    </row>
    <row r="744" spans="1:10" x14ac:dyDescent="0.35">
      <c r="A744" s="3" t="s">
        <v>789</v>
      </c>
      <c r="B744" s="4">
        <v>43327</v>
      </c>
      <c r="C744">
        <v>19</v>
      </c>
      <c r="D744" t="s">
        <v>56</v>
      </c>
      <c r="E744" t="s">
        <v>27</v>
      </c>
      <c r="F744" t="s">
        <v>28</v>
      </c>
      <c r="G744" t="s">
        <v>31</v>
      </c>
      <c r="H744">
        <v>69</v>
      </c>
      <c r="I744">
        <v>9</v>
      </c>
      <c r="J744">
        <v>621</v>
      </c>
    </row>
    <row r="745" spans="1:10" x14ac:dyDescent="0.35">
      <c r="A745" s="3" t="s">
        <v>790</v>
      </c>
      <c r="B745" s="4">
        <v>43328</v>
      </c>
      <c r="C745">
        <v>12</v>
      </c>
      <c r="D745" t="s">
        <v>66</v>
      </c>
      <c r="E745" t="s">
        <v>63</v>
      </c>
      <c r="F745" t="s">
        <v>13</v>
      </c>
      <c r="G745" t="s">
        <v>31</v>
      </c>
      <c r="H745">
        <v>69</v>
      </c>
      <c r="I745">
        <v>5</v>
      </c>
      <c r="J745">
        <v>345</v>
      </c>
    </row>
    <row r="746" spans="1:10" x14ac:dyDescent="0.35">
      <c r="A746" s="3" t="s">
        <v>791</v>
      </c>
      <c r="B746" s="4">
        <v>43328</v>
      </c>
      <c r="C746">
        <v>8</v>
      </c>
      <c r="D746" t="s">
        <v>45</v>
      </c>
      <c r="E746" t="s">
        <v>22</v>
      </c>
      <c r="F746" t="s">
        <v>23</v>
      </c>
      <c r="G746" t="s">
        <v>41</v>
      </c>
      <c r="H746">
        <v>399</v>
      </c>
      <c r="I746">
        <v>0</v>
      </c>
      <c r="J746">
        <v>0</v>
      </c>
    </row>
    <row r="747" spans="1:10" x14ac:dyDescent="0.35">
      <c r="A747" s="3" t="s">
        <v>792</v>
      </c>
      <c r="B747" s="4">
        <v>43329</v>
      </c>
      <c r="C747">
        <v>2</v>
      </c>
      <c r="D747" t="s">
        <v>106</v>
      </c>
      <c r="E747" t="s">
        <v>68</v>
      </c>
      <c r="F747" t="s">
        <v>18</v>
      </c>
      <c r="G747" t="s">
        <v>24</v>
      </c>
      <c r="H747">
        <v>159</v>
      </c>
      <c r="I747">
        <v>8</v>
      </c>
      <c r="J747">
        <v>1272</v>
      </c>
    </row>
    <row r="748" spans="1:10" x14ac:dyDescent="0.35">
      <c r="A748" s="3" t="s">
        <v>793</v>
      </c>
      <c r="B748" s="4">
        <v>43329</v>
      </c>
      <c r="C748">
        <v>6</v>
      </c>
      <c r="D748" t="s">
        <v>48</v>
      </c>
      <c r="E748" t="s">
        <v>22</v>
      </c>
      <c r="F748" t="s">
        <v>23</v>
      </c>
      <c r="G748" t="s">
        <v>14</v>
      </c>
      <c r="H748">
        <v>199</v>
      </c>
      <c r="I748">
        <v>3</v>
      </c>
      <c r="J748">
        <v>597</v>
      </c>
    </row>
    <row r="749" spans="1:10" x14ac:dyDescent="0.35">
      <c r="A749" s="3" t="s">
        <v>794</v>
      </c>
      <c r="B749" s="4">
        <v>43330</v>
      </c>
      <c r="C749">
        <v>8</v>
      </c>
      <c r="D749" t="s">
        <v>45</v>
      </c>
      <c r="E749" t="s">
        <v>22</v>
      </c>
      <c r="F749" t="s">
        <v>23</v>
      </c>
      <c r="G749" t="s">
        <v>14</v>
      </c>
      <c r="H749">
        <v>199</v>
      </c>
      <c r="I749">
        <v>7</v>
      </c>
      <c r="J749">
        <v>1393</v>
      </c>
    </row>
    <row r="750" spans="1:10" x14ac:dyDescent="0.35">
      <c r="A750" s="3" t="s">
        <v>795</v>
      </c>
      <c r="B750" s="4">
        <v>43330</v>
      </c>
      <c r="C750">
        <v>11</v>
      </c>
      <c r="D750" t="s">
        <v>11</v>
      </c>
      <c r="E750" t="s">
        <v>63</v>
      </c>
      <c r="F750" t="s">
        <v>13</v>
      </c>
      <c r="G750" t="s">
        <v>19</v>
      </c>
      <c r="H750">
        <v>289</v>
      </c>
      <c r="I750">
        <v>3</v>
      </c>
      <c r="J750">
        <v>867</v>
      </c>
    </row>
    <row r="751" spans="1:10" x14ac:dyDescent="0.35">
      <c r="A751" s="3" t="s">
        <v>796</v>
      </c>
      <c r="B751" s="4">
        <v>43330</v>
      </c>
      <c r="C751">
        <v>20</v>
      </c>
      <c r="D751" t="s">
        <v>40</v>
      </c>
      <c r="E751" t="s">
        <v>36</v>
      </c>
      <c r="F751" t="s">
        <v>28</v>
      </c>
      <c r="G751" t="s">
        <v>24</v>
      </c>
      <c r="H751">
        <v>159</v>
      </c>
      <c r="I751">
        <v>9</v>
      </c>
      <c r="J751">
        <v>1431</v>
      </c>
    </row>
    <row r="752" spans="1:10" x14ac:dyDescent="0.35">
      <c r="A752" s="3" t="s">
        <v>797</v>
      </c>
      <c r="B752" s="4">
        <v>43330</v>
      </c>
      <c r="C752">
        <v>10</v>
      </c>
      <c r="D752" t="s">
        <v>58</v>
      </c>
      <c r="E752" t="s">
        <v>22</v>
      </c>
      <c r="F752" t="s">
        <v>23</v>
      </c>
      <c r="G752" t="s">
        <v>19</v>
      </c>
      <c r="H752">
        <v>289</v>
      </c>
      <c r="I752">
        <v>5</v>
      </c>
      <c r="J752">
        <v>1445</v>
      </c>
    </row>
    <row r="753" spans="1:10" x14ac:dyDescent="0.35">
      <c r="A753" s="3" t="s">
        <v>798</v>
      </c>
      <c r="B753" s="4">
        <v>43331</v>
      </c>
      <c r="C753">
        <v>8</v>
      </c>
      <c r="D753" t="s">
        <v>45</v>
      </c>
      <c r="E753" t="s">
        <v>46</v>
      </c>
      <c r="F753" t="s">
        <v>23</v>
      </c>
      <c r="G753" t="s">
        <v>41</v>
      </c>
      <c r="H753">
        <v>399</v>
      </c>
      <c r="I753">
        <v>1</v>
      </c>
      <c r="J753">
        <v>399</v>
      </c>
    </row>
    <row r="754" spans="1:10" x14ac:dyDescent="0.35">
      <c r="A754" s="3" t="s">
        <v>799</v>
      </c>
      <c r="B754" s="4">
        <v>43331</v>
      </c>
      <c r="C754">
        <v>5</v>
      </c>
      <c r="D754" t="s">
        <v>60</v>
      </c>
      <c r="E754" t="s">
        <v>17</v>
      </c>
      <c r="F754" t="s">
        <v>18</v>
      </c>
      <c r="G754" t="s">
        <v>41</v>
      </c>
      <c r="H754">
        <v>399</v>
      </c>
      <c r="I754">
        <v>6</v>
      </c>
      <c r="J754">
        <v>2394</v>
      </c>
    </row>
    <row r="755" spans="1:10" x14ac:dyDescent="0.35">
      <c r="A755" s="3" t="s">
        <v>800</v>
      </c>
      <c r="B755" s="4">
        <v>43332</v>
      </c>
      <c r="C755">
        <v>14</v>
      </c>
      <c r="D755" t="s">
        <v>38</v>
      </c>
      <c r="E755" t="s">
        <v>63</v>
      </c>
      <c r="F755" t="s">
        <v>13</v>
      </c>
      <c r="G755" t="s">
        <v>14</v>
      </c>
      <c r="H755">
        <v>199</v>
      </c>
      <c r="I755">
        <v>2</v>
      </c>
      <c r="J755">
        <v>398</v>
      </c>
    </row>
    <row r="756" spans="1:10" x14ac:dyDescent="0.35">
      <c r="A756" s="3" t="s">
        <v>801</v>
      </c>
      <c r="B756" s="4">
        <v>43332</v>
      </c>
      <c r="C756">
        <v>20</v>
      </c>
      <c r="D756" t="s">
        <v>40</v>
      </c>
      <c r="E756" t="s">
        <v>27</v>
      </c>
      <c r="F756" t="s">
        <v>28</v>
      </c>
      <c r="G756" t="s">
        <v>14</v>
      </c>
      <c r="H756">
        <v>199</v>
      </c>
      <c r="I756">
        <v>6</v>
      </c>
      <c r="J756">
        <v>1194</v>
      </c>
    </row>
    <row r="757" spans="1:10" x14ac:dyDescent="0.35">
      <c r="A757" s="3" t="s">
        <v>802</v>
      </c>
      <c r="B757" s="4">
        <v>43332</v>
      </c>
      <c r="C757">
        <v>17</v>
      </c>
      <c r="D757" t="s">
        <v>35</v>
      </c>
      <c r="E757" t="s">
        <v>27</v>
      </c>
      <c r="F757" t="s">
        <v>28</v>
      </c>
      <c r="G757" t="s">
        <v>41</v>
      </c>
      <c r="H757">
        <v>399</v>
      </c>
      <c r="I757">
        <v>6</v>
      </c>
      <c r="J757">
        <v>2394</v>
      </c>
    </row>
    <row r="758" spans="1:10" x14ac:dyDescent="0.35">
      <c r="A758" s="3" t="s">
        <v>803</v>
      </c>
      <c r="B758" s="4">
        <v>43332</v>
      </c>
      <c r="C758">
        <v>13</v>
      </c>
      <c r="D758" t="s">
        <v>33</v>
      </c>
      <c r="E758" t="s">
        <v>63</v>
      </c>
      <c r="F758" t="s">
        <v>13</v>
      </c>
      <c r="G758" t="s">
        <v>19</v>
      </c>
      <c r="H758">
        <v>289</v>
      </c>
      <c r="I758">
        <v>0</v>
      </c>
      <c r="J758">
        <v>0</v>
      </c>
    </row>
    <row r="759" spans="1:10" x14ac:dyDescent="0.35">
      <c r="A759" s="3" t="s">
        <v>804</v>
      </c>
      <c r="B759" s="4">
        <v>43332</v>
      </c>
      <c r="C759">
        <v>10</v>
      </c>
      <c r="D759" t="s">
        <v>58</v>
      </c>
      <c r="E759" t="s">
        <v>46</v>
      </c>
      <c r="F759" t="s">
        <v>23</v>
      </c>
      <c r="G759" t="s">
        <v>41</v>
      </c>
      <c r="H759">
        <v>399</v>
      </c>
      <c r="I759">
        <v>4</v>
      </c>
      <c r="J759">
        <v>1596</v>
      </c>
    </row>
    <row r="760" spans="1:10" x14ac:dyDescent="0.35">
      <c r="A760" s="3" t="s">
        <v>805</v>
      </c>
      <c r="B760" s="4">
        <v>43332</v>
      </c>
      <c r="C760">
        <v>3</v>
      </c>
      <c r="D760" t="s">
        <v>43</v>
      </c>
      <c r="E760" t="s">
        <v>68</v>
      </c>
      <c r="F760" t="s">
        <v>18</v>
      </c>
      <c r="G760" t="s">
        <v>19</v>
      </c>
      <c r="H760">
        <v>289</v>
      </c>
      <c r="I760">
        <v>1</v>
      </c>
      <c r="J760">
        <v>289</v>
      </c>
    </row>
    <row r="761" spans="1:10" x14ac:dyDescent="0.35">
      <c r="A761" s="3" t="s">
        <v>806</v>
      </c>
      <c r="B761" s="4">
        <v>43333</v>
      </c>
      <c r="C761">
        <v>19</v>
      </c>
      <c r="D761" t="s">
        <v>56</v>
      </c>
      <c r="E761" t="s">
        <v>36</v>
      </c>
      <c r="F761" t="s">
        <v>28</v>
      </c>
      <c r="G761" t="s">
        <v>41</v>
      </c>
      <c r="H761">
        <v>399</v>
      </c>
      <c r="I761">
        <v>6</v>
      </c>
      <c r="J761">
        <v>2394</v>
      </c>
    </row>
    <row r="762" spans="1:10" x14ac:dyDescent="0.35">
      <c r="A762" s="3" t="s">
        <v>807</v>
      </c>
      <c r="B762" s="4">
        <v>43333</v>
      </c>
      <c r="C762">
        <v>16</v>
      </c>
      <c r="D762" t="s">
        <v>30</v>
      </c>
      <c r="E762" t="s">
        <v>36</v>
      </c>
      <c r="F762" t="s">
        <v>28</v>
      </c>
      <c r="G762" t="s">
        <v>24</v>
      </c>
      <c r="H762">
        <v>159</v>
      </c>
      <c r="I762">
        <v>6</v>
      </c>
      <c r="J762">
        <v>954</v>
      </c>
    </row>
    <row r="763" spans="1:10" x14ac:dyDescent="0.35">
      <c r="A763" s="3" t="s">
        <v>808</v>
      </c>
      <c r="B763" s="4">
        <v>43333</v>
      </c>
      <c r="C763">
        <v>16</v>
      </c>
      <c r="D763" t="s">
        <v>30</v>
      </c>
      <c r="E763" t="s">
        <v>36</v>
      </c>
      <c r="F763" t="s">
        <v>28</v>
      </c>
      <c r="G763" t="s">
        <v>19</v>
      </c>
      <c r="H763">
        <v>289</v>
      </c>
      <c r="I763">
        <v>2</v>
      </c>
      <c r="J763">
        <v>578</v>
      </c>
    </row>
    <row r="764" spans="1:10" x14ac:dyDescent="0.35">
      <c r="A764" s="3" t="s">
        <v>809</v>
      </c>
      <c r="B764" s="4">
        <v>43333</v>
      </c>
      <c r="C764">
        <v>17</v>
      </c>
      <c r="D764" t="s">
        <v>35</v>
      </c>
      <c r="E764" t="s">
        <v>27</v>
      </c>
      <c r="F764" t="s">
        <v>28</v>
      </c>
      <c r="G764" t="s">
        <v>31</v>
      </c>
      <c r="H764">
        <v>69</v>
      </c>
      <c r="I764">
        <v>8</v>
      </c>
      <c r="J764">
        <v>552</v>
      </c>
    </row>
    <row r="765" spans="1:10" x14ac:dyDescent="0.35">
      <c r="A765" s="3" t="s">
        <v>810</v>
      </c>
      <c r="B765" s="4">
        <v>43334</v>
      </c>
      <c r="C765">
        <v>8</v>
      </c>
      <c r="D765" t="s">
        <v>45</v>
      </c>
      <c r="E765" t="s">
        <v>46</v>
      </c>
      <c r="F765" t="s">
        <v>23</v>
      </c>
      <c r="G765" t="s">
        <v>41</v>
      </c>
      <c r="H765">
        <v>399</v>
      </c>
      <c r="I765">
        <v>2</v>
      </c>
      <c r="J765">
        <v>798</v>
      </c>
    </row>
    <row r="766" spans="1:10" x14ac:dyDescent="0.35">
      <c r="A766" s="3" t="s">
        <v>811</v>
      </c>
      <c r="B766" s="4">
        <v>43334</v>
      </c>
      <c r="C766">
        <v>19</v>
      </c>
      <c r="D766" t="s">
        <v>56</v>
      </c>
      <c r="E766" t="s">
        <v>36</v>
      </c>
      <c r="F766" t="s">
        <v>28</v>
      </c>
      <c r="G766" t="s">
        <v>24</v>
      </c>
      <c r="H766">
        <v>159</v>
      </c>
      <c r="I766">
        <v>8</v>
      </c>
      <c r="J766">
        <v>1272</v>
      </c>
    </row>
    <row r="767" spans="1:10" x14ac:dyDescent="0.35">
      <c r="A767" s="3" t="s">
        <v>812</v>
      </c>
      <c r="B767" s="4">
        <v>43334</v>
      </c>
      <c r="C767">
        <v>14</v>
      </c>
      <c r="D767" t="s">
        <v>38</v>
      </c>
      <c r="E767" t="s">
        <v>63</v>
      </c>
      <c r="F767" t="s">
        <v>13</v>
      </c>
      <c r="G767" t="s">
        <v>41</v>
      </c>
      <c r="H767">
        <v>399</v>
      </c>
      <c r="I767">
        <v>9</v>
      </c>
      <c r="J767">
        <v>3591</v>
      </c>
    </row>
    <row r="768" spans="1:10" x14ac:dyDescent="0.35">
      <c r="A768" s="3" t="s">
        <v>813</v>
      </c>
      <c r="B768" s="4">
        <v>43335</v>
      </c>
      <c r="C768">
        <v>13</v>
      </c>
      <c r="D768" t="s">
        <v>33</v>
      </c>
      <c r="E768" t="s">
        <v>12</v>
      </c>
      <c r="F768" t="s">
        <v>13</v>
      </c>
      <c r="G768" t="s">
        <v>14</v>
      </c>
      <c r="H768">
        <v>199</v>
      </c>
      <c r="I768">
        <v>1</v>
      </c>
      <c r="J768">
        <v>199</v>
      </c>
    </row>
    <row r="769" spans="1:10" x14ac:dyDescent="0.35">
      <c r="A769" s="3" t="s">
        <v>814</v>
      </c>
      <c r="B769" s="4">
        <v>43336</v>
      </c>
      <c r="C769">
        <v>15</v>
      </c>
      <c r="D769" t="s">
        <v>118</v>
      </c>
      <c r="E769" t="s">
        <v>63</v>
      </c>
      <c r="F769" t="s">
        <v>13</v>
      </c>
      <c r="G769" t="s">
        <v>24</v>
      </c>
      <c r="H769">
        <v>159</v>
      </c>
      <c r="I769">
        <v>1</v>
      </c>
      <c r="J769">
        <v>159</v>
      </c>
    </row>
    <row r="770" spans="1:10" x14ac:dyDescent="0.35">
      <c r="A770" s="3" t="s">
        <v>815</v>
      </c>
      <c r="B770" s="4">
        <v>43337</v>
      </c>
      <c r="C770">
        <v>7</v>
      </c>
      <c r="D770" t="s">
        <v>88</v>
      </c>
      <c r="E770" t="s">
        <v>22</v>
      </c>
      <c r="F770" t="s">
        <v>23</v>
      </c>
      <c r="G770" t="s">
        <v>41</v>
      </c>
      <c r="H770">
        <v>399</v>
      </c>
      <c r="I770">
        <v>6</v>
      </c>
      <c r="J770">
        <v>2394</v>
      </c>
    </row>
    <row r="771" spans="1:10" x14ac:dyDescent="0.35">
      <c r="A771" s="3" t="s">
        <v>816</v>
      </c>
      <c r="B771" s="4">
        <v>43337</v>
      </c>
      <c r="C771">
        <v>11</v>
      </c>
      <c r="D771" t="s">
        <v>11</v>
      </c>
      <c r="E771" t="s">
        <v>12</v>
      </c>
      <c r="F771" t="s">
        <v>13</v>
      </c>
      <c r="G771" t="s">
        <v>41</v>
      </c>
      <c r="H771">
        <v>399</v>
      </c>
      <c r="I771">
        <v>0</v>
      </c>
      <c r="J771">
        <v>0</v>
      </c>
    </row>
    <row r="772" spans="1:10" x14ac:dyDescent="0.35">
      <c r="A772" s="3" t="s">
        <v>817</v>
      </c>
      <c r="B772" s="4">
        <v>43338</v>
      </c>
      <c r="C772">
        <v>4</v>
      </c>
      <c r="D772" t="s">
        <v>51</v>
      </c>
      <c r="E772" t="s">
        <v>17</v>
      </c>
      <c r="F772" t="s">
        <v>18</v>
      </c>
      <c r="G772" t="s">
        <v>19</v>
      </c>
      <c r="H772">
        <v>289</v>
      </c>
      <c r="I772">
        <v>2</v>
      </c>
      <c r="J772">
        <v>578</v>
      </c>
    </row>
    <row r="773" spans="1:10" x14ac:dyDescent="0.35">
      <c r="A773" s="3" t="s">
        <v>818</v>
      </c>
      <c r="B773" s="4">
        <v>43338</v>
      </c>
      <c r="C773">
        <v>6</v>
      </c>
      <c r="D773" t="s">
        <v>48</v>
      </c>
      <c r="E773" t="s">
        <v>46</v>
      </c>
      <c r="F773" t="s">
        <v>23</v>
      </c>
      <c r="G773" t="s">
        <v>19</v>
      </c>
      <c r="H773">
        <v>289</v>
      </c>
      <c r="I773">
        <v>3</v>
      </c>
      <c r="J773">
        <v>867</v>
      </c>
    </row>
    <row r="774" spans="1:10" x14ac:dyDescent="0.35">
      <c r="A774" s="3" t="s">
        <v>819</v>
      </c>
      <c r="B774" s="4">
        <v>43338</v>
      </c>
      <c r="C774">
        <v>20</v>
      </c>
      <c r="D774" t="s">
        <v>40</v>
      </c>
      <c r="E774" t="s">
        <v>36</v>
      </c>
      <c r="F774" t="s">
        <v>28</v>
      </c>
      <c r="G774" t="s">
        <v>31</v>
      </c>
      <c r="H774">
        <v>69</v>
      </c>
      <c r="I774">
        <v>0</v>
      </c>
      <c r="J774">
        <v>0</v>
      </c>
    </row>
    <row r="775" spans="1:10" x14ac:dyDescent="0.35">
      <c r="A775" s="3" t="s">
        <v>820</v>
      </c>
      <c r="B775" s="4">
        <v>43338</v>
      </c>
      <c r="C775">
        <v>15</v>
      </c>
      <c r="D775" t="s">
        <v>118</v>
      </c>
      <c r="E775" t="s">
        <v>12</v>
      </c>
      <c r="F775" t="s">
        <v>13</v>
      </c>
      <c r="G775" t="s">
        <v>31</v>
      </c>
      <c r="H775">
        <v>69</v>
      </c>
      <c r="I775">
        <v>2</v>
      </c>
      <c r="J775">
        <v>138</v>
      </c>
    </row>
    <row r="776" spans="1:10" x14ac:dyDescent="0.35">
      <c r="A776" s="3" t="s">
        <v>821</v>
      </c>
      <c r="B776" s="4">
        <v>43338</v>
      </c>
      <c r="C776">
        <v>13</v>
      </c>
      <c r="D776" t="s">
        <v>33</v>
      </c>
      <c r="E776" t="s">
        <v>63</v>
      </c>
      <c r="F776" t="s">
        <v>13</v>
      </c>
      <c r="G776" t="s">
        <v>41</v>
      </c>
      <c r="H776">
        <v>399</v>
      </c>
      <c r="I776">
        <v>1</v>
      </c>
      <c r="J776">
        <v>399</v>
      </c>
    </row>
    <row r="777" spans="1:10" x14ac:dyDescent="0.35">
      <c r="A777" s="3" t="s">
        <v>822</v>
      </c>
      <c r="B777" s="4">
        <v>43339</v>
      </c>
      <c r="C777">
        <v>17</v>
      </c>
      <c r="D777" t="s">
        <v>35</v>
      </c>
      <c r="E777" t="s">
        <v>36</v>
      </c>
      <c r="F777" t="s">
        <v>28</v>
      </c>
      <c r="G777" t="s">
        <v>41</v>
      </c>
      <c r="H777">
        <v>399</v>
      </c>
      <c r="I777">
        <v>2</v>
      </c>
      <c r="J777">
        <v>798</v>
      </c>
    </row>
    <row r="778" spans="1:10" x14ac:dyDescent="0.35">
      <c r="A778" s="3" t="s">
        <v>823</v>
      </c>
      <c r="B778" s="4">
        <v>43339</v>
      </c>
      <c r="C778">
        <v>4</v>
      </c>
      <c r="D778" t="s">
        <v>51</v>
      </c>
      <c r="E778" t="s">
        <v>68</v>
      </c>
      <c r="F778" t="s">
        <v>18</v>
      </c>
      <c r="G778" t="s">
        <v>41</v>
      </c>
      <c r="H778">
        <v>399</v>
      </c>
      <c r="I778">
        <v>3</v>
      </c>
      <c r="J778">
        <v>1197</v>
      </c>
    </row>
    <row r="779" spans="1:10" x14ac:dyDescent="0.35">
      <c r="A779" s="3" t="s">
        <v>824</v>
      </c>
      <c r="B779" s="4">
        <v>43339</v>
      </c>
      <c r="C779">
        <v>2</v>
      </c>
      <c r="D779" t="s">
        <v>106</v>
      </c>
      <c r="E779" t="s">
        <v>17</v>
      </c>
      <c r="F779" t="s">
        <v>18</v>
      </c>
      <c r="G779" t="s">
        <v>19</v>
      </c>
      <c r="H779">
        <v>289</v>
      </c>
      <c r="I779">
        <v>5</v>
      </c>
      <c r="J779">
        <v>1445</v>
      </c>
    </row>
    <row r="780" spans="1:10" x14ac:dyDescent="0.35">
      <c r="A780" s="3" t="s">
        <v>825</v>
      </c>
      <c r="B780" s="4">
        <v>43339</v>
      </c>
      <c r="C780">
        <v>14</v>
      </c>
      <c r="D780" t="s">
        <v>38</v>
      </c>
      <c r="E780" t="s">
        <v>63</v>
      </c>
      <c r="F780" t="s">
        <v>13</v>
      </c>
      <c r="G780" t="s">
        <v>19</v>
      </c>
      <c r="H780">
        <v>289</v>
      </c>
      <c r="I780">
        <v>6</v>
      </c>
      <c r="J780">
        <v>1734</v>
      </c>
    </row>
    <row r="781" spans="1:10" x14ac:dyDescent="0.35">
      <c r="A781" s="3" t="s">
        <v>826</v>
      </c>
      <c r="B781" s="4">
        <v>43339</v>
      </c>
      <c r="C781">
        <v>7</v>
      </c>
      <c r="D781" t="s">
        <v>88</v>
      </c>
      <c r="E781" t="s">
        <v>22</v>
      </c>
      <c r="F781" t="s">
        <v>23</v>
      </c>
      <c r="G781" t="s">
        <v>41</v>
      </c>
      <c r="H781">
        <v>399</v>
      </c>
      <c r="I781">
        <v>8</v>
      </c>
      <c r="J781">
        <v>3192</v>
      </c>
    </row>
    <row r="782" spans="1:10" x14ac:dyDescent="0.35">
      <c r="A782" s="3" t="s">
        <v>827</v>
      </c>
      <c r="B782" s="4">
        <v>43340</v>
      </c>
      <c r="C782">
        <v>11</v>
      </c>
      <c r="D782" t="s">
        <v>11</v>
      </c>
      <c r="E782" t="s">
        <v>63</v>
      </c>
      <c r="F782" t="s">
        <v>13</v>
      </c>
      <c r="G782" t="s">
        <v>31</v>
      </c>
      <c r="H782">
        <v>69</v>
      </c>
      <c r="I782">
        <v>6</v>
      </c>
      <c r="J782">
        <v>414</v>
      </c>
    </row>
    <row r="783" spans="1:10" x14ac:dyDescent="0.35">
      <c r="A783" s="3" t="s">
        <v>828</v>
      </c>
      <c r="B783" s="4">
        <v>43341</v>
      </c>
      <c r="C783">
        <v>1</v>
      </c>
      <c r="D783" t="s">
        <v>16</v>
      </c>
      <c r="E783" t="s">
        <v>17</v>
      </c>
      <c r="F783" t="s">
        <v>18</v>
      </c>
      <c r="G783" t="s">
        <v>24</v>
      </c>
      <c r="H783">
        <v>159</v>
      </c>
      <c r="I783">
        <v>9</v>
      </c>
      <c r="J783">
        <v>1431</v>
      </c>
    </row>
    <row r="784" spans="1:10" x14ac:dyDescent="0.35">
      <c r="A784" s="3" t="s">
        <v>829</v>
      </c>
      <c r="B784" s="4">
        <v>43341</v>
      </c>
      <c r="C784">
        <v>8</v>
      </c>
      <c r="D784" t="s">
        <v>45</v>
      </c>
      <c r="E784" t="s">
        <v>22</v>
      </c>
      <c r="F784" t="s">
        <v>23</v>
      </c>
      <c r="G784" t="s">
        <v>41</v>
      </c>
      <c r="H784">
        <v>399</v>
      </c>
      <c r="I784">
        <v>3</v>
      </c>
      <c r="J784">
        <v>1197</v>
      </c>
    </row>
    <row r="785" spans="1:10" x14ac:dyDescent="0.35">
      <c r="A785" s="3" t="s">
        <v>830</v>
      </c>
      <c r="B785" s="4">
        <v>43341</v>
      </c>
      <c r="C785">
        <v>2</v>
      </c>
      <c r="D785" t="s">
        <v>106</v>
      </c>
      <c r="E785" t="s">
        <v>17</v>
      </c>
      <c r="F785" t="s">
        <v>18</v>
      </c>
      <c r="G785" t="s">
        <v>14</v>
      </c>
      <c r="H785">
        <v>199</v>
      </c>
      <c r="I785">
        <v>5</v>
      </c>
      <c r="J785">
        <v>995</v>
      </c>
    </row>
    <row r="786" spans="1:10" x14ac:dyDescent="0.35">
      <c r="A786" s="3" t="s">
        <v>831</v>
      </c>
      <c r="B786" s="4">
        <v>43341</v>
      </c>
      <c r="C786">
        <v>5</v>
      </c>
      <c r="D786" t="s">
        <v>60</v>
      </c>
      <c r="E786" t="s">
        <v>68</v>
      </c>
      <c r="F786" t="s">
        <v>18</v>
      </c>
      <c r="G786" t="s">
        <v>41</v>
      </c>
      <c r="H786">
        <v>399</v>
      </c>
      <c r="I786">
        <v>6</v>
      </c>
      <c r="J786">
        <v>2394</v>
      </c>
    </row>
    <row r="787" spans="1:10" x14ac:dyDescent="0.35">
      <c r="A787" s="3" t="s">
        <v>832</v>
      </c>
      <c r="B787" s="4">
        <v>43341</v>
      </c>
      <c r="C787">
        <v>4</v>
      </c>
      <c r="D787" t="s">
        <v>51</v>
      </c>
      <c r="E787" t="s">
        <v>68</v>
      </c>
      <c r="F787" t="s">
        <v>18</v>
      </c>
      <c r="G787" t="s">
        <v>19</v>
      </c>
      <c r="H787">
        <v>289</v>
      </c>
      <c r="I787">
        <v>6</v>
      </c>
      <c r="J787">
        <v>1734</v>
      </c>
    </row>
    <row r="788" spans="1:10" x14ac:dyDescent="0.35">
      <c r="A788" s="3" t="s">
        <v>833</v>
      </c>
      <c r="B788" s="4">
        <v>43342</v>
      </c>
      <c r="C788">
        <v>14</v>
      </c>
      <c r="D788" t="s">
        <v>38</v>
      </c>
      <c r="E788" t="s">
        <v>12</v>
      </c>
      <c r="F788" t="s">
        <v>13</v>
      </c>
      <c r="G788" t="s">
        <v>31</v>
      </c>
      <c r="H788">
        <v>69</v>
      </c>
      <c r="I788">
        <v>1</v>
      </c>
      <c r="J788">
        <v>69</v>
      </c>
    </row>
    <row r="789" spans="1:10" x14ac:dyDescent="0.35">
      <c r="A789" s="3" t="s">
        <v>834</v>
      </c>
      <c r="B789" s="4">
        <v>43342</v>
      </c>
      <c r="C789">
        <v>14</v>
      </c>
      <c r="D789" t="s">
        <v>38</v>
      </c>
      <c r="E789" t="s">
        <v>63</v>
      </c>
      <c r="F789" t="s">
        <v>13</v>
      </c>
      <c r="G789" t="s">
        <v>14</v>
      </c>
      <c r="H789">
        <v>199</v>
      </c>
      <c r="I789">
        <v>6</v>
      </c>
      <c r="J789">
        <v>1194</v>
      </c>
    </row>
    <row r="790" spans="1:10" x14ac:dyDescent="0.35">
      <c r="A790" s="3" t="s">
        <v>835</v>
      </c>
      <c r="B790" s="4">
        <v>43342</v>
      </c>
      <c r="C790">
        <v>6</v>
      </c>
      <c r="D790" t="s">
        <v>48</v>
      </c>
      <c r="E790" t="s">
        <v>46</v>
      </c>
      <c r="F790" t="s">
        <v>23</v>
      </c>
      <c r="G790" t="s">
        <v>24</v>
      </c>
      <c r="H790">
        <v>159</v>
      </c>
      <c r="I790">
        <v>8</v>
      </c>
      <c r="J790">
        <v>1272</v>
      </c>
    </row>
    <row r="791" spans="1:10" x14ac:dyDescent="0.35">
      <c r="A791" s="3" t="s">
        <v>836</v>
      </c>
      <c r="B791" s="4">
        <v>43342</v>
      </c>
      <c r="C791">
        <v>13</v>
      </c>
      <c r="D791" t="s">
        <v>33</v>
      </c>
      <c r="E791" t="s">
        <v>63</v>
      </c>
      <c r="F791" t="s">
        <v>13</v>
      </c>
      <c r="G791" t="s">
        <v>24</v>
      </c>
      <c r="H791">
        <v>159</v>
      </c>
      <c r="I791">
        <v>8</v>
      </c>
      <c r="J791">
        <v>1272</v>
      </c>
    </row>
    <row r="792" spans="1:10" x14ac:dyDescent="0.35">
      <c r="A792" s="3" t="s">
        <v>837</v>
      </c>
      <c r="B792" s="4">
        <v>43343</v>
      </c>
      <c r="C792">
        <v>18</v>
      </c>
      <c r="D792" t="s">
        <v>26</v>
      </c>
      <c r="E792" t="s">
        <v>27</v>
      </c>
      <c r="F792" t="s">
        <v>28</v>
      </c>
      <c r="G792" t="s">
        <v>41</v>
      </c>
      <c r="H792">
        <v>399</v>
      </c>
      <c r="I792">
        <v>3</v>
      </c>
      <c r="J792">
        <v>1197</v>
      </c>
    </row>
    <row r="793" spans="1:10" x14ac:dyDescent="0.35">
      <c r="A793" s="3" t="s">
        <v>838</v>
      </c>
      <c r="B793" s="4">
        <v>43343</v>
      </c>
      <c r="C793">
        <v>16</v>
      </c>
      <c r="D793" t="s">
        <v>30</v>
      </c>
      <c r="E793" t="s">
        <v>27</v>
      </c>
      <c r="F793" t="s">
        <v>28</v>
      </c>
      <c r="G793" t="s">
        <v>24</v>
      </c>
      <c r="H793">
        <v>159</v>
      </c>
      <c r="I793">
        <v>9</v>
      </c>
      <c r="J793">
        <v>1431</v>
      </c>
    </row>
    <row r="794" spans="1:10" x14ac:dyDescent="0.35">
      <c r="A794" s="3" t="s">
        <v>839</v>
      </c>
      <c r="B794" s="4">
        <v>43344</v>
      </c>
      <c r="C794">
        <v>10</v>
      </c>
      <c r="D794" t="s">
        <v>58</v>
      </c>
      <c r="E794" t="s">
        <v>46</v>
      </c>
      <c r="F794" t="s">
        <v>23</v>
      </c>
      <c r="G794" t="s">
        <v>41</v>
      </c>
      <c r="H794">
        <v>399</v>
      </c>
      <c r="I794">
        <v>3</v>
      </c>
      <c r="J794">
        <v>1197</v>
      </c>
    </row>
    <row r="795" spans="1:10" x14ac:dyDescent="0.35">
      <c r="A795" s="3" t="s">
        <v>840</v>
      </c>
      <c r="B795" s="4">
        <v>43344</v>
      </c>
      <c r="C795">
        <v>11</v>
      </c>
      <c r="D795" t="s">
        <v>11</v>
      </c>
      <c r="E795" t="s">
        <v>12</v>
      </c>
      <c r="F795" t="s">
        <v>13</v>
      </c>
      <c r="G795" t="s">
        <v>14</v>
      </c>
      <c r="H795">
        <v>199</v>
      </c>
      <c r="I795">
        <v>8</v>
      </c>
      <c r="J795">
        <v>1592</v>
      </c>
    </row>
    <row r="796" spans="1:10" x14ac:dyDescent="0.35">
      <c r="A796" s="3" t="s">
        <v>841</v>
      </c>
      <c r="B796" s="4">
        <v>43344</v>
      </c>
      <c r="C796">
        <v>13</v>
      </c>
      <c r="D796" t="s">
        <v>33</v>
      </c>
      <c r="E796" t="s">
        <v>63</v>
      </c>
      <c r="F796" t="s">
        <v>13</v>
      </c>
      <c r="G796" t="s">
        <v>14</v>
      </c>
      <c r="H796">
        <v>199</v>
      </c>
      <c r="I796">
        <v>9</v>
      </c>
      <c r="J796">
        <v>1791</v>
      </c>
    </row>
    <row r="797" spans="1:10" x14ac:dyDescent="0.35">
      <c r="A797" s="3" t="s">
        <v>842</v>
      </c>
      <c r="B797" s="4">
        <v>43344</v>
      </c>
      <c r="C797">
        <v>18</v>
      </c>
      <c r="D797" t="s">
        <v>26</v>
      </c>
      <c r="E797" t="s">
        <v>36</v>
      </c>
      <c r="F797" t="s">
        <v>28</v>
      </c>
      <c r="G797" t="s">
        <v>19</v>
      </c>
      <c r="H797">
        <v>289</v>
      </c>
      <c r="I797">
        <v>4</v>
      </c>
      <c r="J797">
        <v>1156</v>
      </c>
    </row>
    <row r="798" spans="1:10" x14ac:dyDescent="0.35">
      <c r="A798" s="3" t="s">
        <v>843</v>
      </c>
      <c r="B798" s="4">
        <v>43345</v>
      </c>
      <c r="C798">
        <v>4</v>
      </c>
      <c r="D798" t="s">
        <v>51</v>
      </c>
      <c r="E798" t="s">
        <v>68</v>
      </c>
      <c r="F798" t="s">
        <v>18</v>
      </c>
      <c r="G798" t="s">
        <v>31</v>
      </c>
      <c r="H798">
        <v>69</v>
      </c>
      <c r="I798">
        <v>2</v>
      </c>
      <c r="J798">
        <v>138</v>
      </c>
    </row>
    <row r="799" spans="1:10" x14ac:dyDescent="0.35">
      <c r="A799" s="3" t="s">
        <v>844</v>
      </c>
      <c r="B799" s="4">
        <v>43345</v>
      </c>
      <c r="C799">
        <v>20</v>
      </c>
      <c r="D799" t="s">
        <v>40</v>
      </c>
      <c r="E799" t="s">
        <v>36</v>
      </c>
      <c r="F799" t="s">
        <v>28</v>
      </c>
      <c r="G799" t="s">
        <v>31</v>
      </c>
      <c r="H799">
        <v>69</v>
      </c>
      <c r="I799">
        <v>6</v>
      </c>
      <c r="J799">
        <v>414</v>
      </c>
    </row>
    <row r="800" spans="1:10" x14ac:dyDescent="0.35">
      <c r="A800" s="3" t="s">
        <v>845</v>
      </c>
      <c r="B800" s="4">
        <v>43346</v>
      </c>
      <c r="C800">
        <v>16</v>
      </c>
      <c r="D800" t="s">
        <v>30</v>
      </c>
      <c r="E800" t="s">
        <v>36</v>
      </c>
      <c r="F800" t="s">
        <v>28</v>
      </c>
      <c r="G800" t="s">
        <v>41</v>
      </c>
      <c r="H800">
        <v>399</v>
      </c>
      <c r="I800">
        <v>5</v>
      </c>
      <c r="J800">
        <v>1995</v>
      </c>
    </row>
    <row r="801" spans="1:10" x14ac:dyDescent="0.35">
      <c r="A801" s="3" t="s">
        <v>846</v>
      </c>
      <c r="B801" s="4">
        <v>43346</v>
      </c>
      <c r="C801">
        <v>3</v>
      </c>
      <c r="D801" t="s">
        <v>43</v>
      </c>
      <c r="E801" t="s">
        <v>68</v>
      </c>
      <c r="F801" t="s">
        <v>18</v>
      </c>
      <c r="G801" t="s">
        <v>24</v>
      </c>
      <c r="H801">
        <v>159</v>
      </c>
      <c r="I801">
        <v>4</v>
      </c>
      <c r="J801">
        <v>636</v>
      </c>
    </row>
    <row r="802" spans="1:10" x14ac:dyDescent="0.35">
      <c r="A802" s="3" t="s">
        <v>847</v>
      </c>
      <c r="B802" s="4">
        <v>43346</v>
      </c>
      <c r="C802">
        <v>10</v>
      </c>
      <c r="D802" t="s">
        <v>58</v>
      </c>
      <c r="E802" t="s">
        <v>46</v>
      </c>
      <c r="F802" t="s">
        <v>23</v>
      </c>
      <c r="G802" t="s">
        <v>19</v>
      </c>
      <c r="H802">
        <v>289</v>
      </c>
      <c r="I802">
        <v>7</v>
      </c>
      <c r="J802">
        <v>2023</v>
      </c>
    </row>
    <row r="803" spans="1:10" x14ac:dyDescent="0.35">
      <c r="A803" s="3" t="s">
        <v>848</v>
      </c>
      <c r="B803" s="4">
        <v>43346</v>
      </c>
      <c r="C803">
        <v>6</v>
      </c>
      <c r="D803" t="s">
        <v>48</v>
      </c>
      <c r="E803" t="s">
        <v>46</v>
      </c>
      <c r="F803" t="s">
        <v>23</v>
      </c>
      <c r="G803" t="s">
        <v>41</v>
      </c>
      <c r="H803">
        <v>399</v>
      </c>
      <c r="I803">
        <v>8</v>
      </c>
      <c r="J803">
        <v>3192</v>
      </c>
    </row>
    <row r="804" spans="1:10" x14ac:dyDescent="0.35">
      <c r="A804" s="3" t="s">
        <v>849</v>
      </c>
      <c r="B804" s="4">
        <v>43346</v>
      </c>
      <c r="C804">
        <v>17</v>
      </c>
      <c r="D804" t="s">
        <v>35</v>
      </c>
      <c r="E804" t="s">
        <v>36</v>
      </c>
      <c r="F804" t="s">
        <v>28</v>
      </c>
      <c r="G804" t="s">
        <v>14</v>
      </c>
      <c r="H804">
        <v>199</v>
      </c>
      <c r="I804">
        <v>5</v>
      </c>
      <c r="J804">
        <v>995</v>
      </c>
    </row>
    <row r="805" spans="1:10" x14ac:dyDescent="0.35">
      <c r="A805" s="3" t="s">
        <v>850</v>
      </c>
      <c r="B805" s="4">
        <v>43347</v>
      </c>
      <c r="C805">
        <v>16</v>
      </c>
      <c r="D805" t="s">
        <v>30</v>
      </c>
      <c r="E805" t="s">
        <v>27</v>
      </c>
      <c r="F805" t="s">
        <v>28</v>
      </c>
      <c r="G805" t="s">
        <v>31</v>
      </c>
      <c r="H805">
        <v>69</v>
      </c>
      <c r="I805">
        <v>1</v>
      </c>
      <c r="J805">
        <v>69</v>
      </c>
    </row>
    <row r="806" spans="1:10" x14ac:dyDescent="0.35">
      <c r="A806" s="3" t="s">
        <v>851</v>
      </c>
      <c r="B806" s="4">
        <v>43348</v>
      </c>
      <c r="C806">
        <v>19</v>
      </c>
      <c r="D806" t="s">
        <v>56</v>
      </c>
      <c r="E806" t="s">
        <v>36</v>
      </c>
      <c r="F806" t="s">
        <v>28</v>
      </c>
      <c r="G806" t="s">
        <v>41</v>
      </c>
      <c r="H806">
        <v>399</v>
      </c>
      <c r="I806">
        <v>7</v>
      </c>
      <c r="J806">
        <v>2793</v>
      </c>
    </row>
    <row r="807" spans="1:10" x14ac:dyDescent="0.35">
      <c r="A807" s="3" t="s">
        <v>852</v>
      </c>
      <c r="B807" s="4">
        <v>43348</v>
      </c>
      <c r="C807">
        <v>5</v>
      </c>
      <c r="D807" t="s">
        <v>60</v>
      </c>
      <c r="E807" t="s">
        <v>17</v>
      </c>
      <c r="F807" t="s">
        <v>18</v>
      </c>
      <c r="G807" t="s">
        <v>41</v>
      </c>
      <c r="H807">
        <v>399</v>
      </c>
      <c r="I807">
        <v>6</v>
      </c>
      <c r="J807">
        <v>2394</v>
      </c>
    </row>
    <row r="808" spans="1:10" x14ac:dyDescent="0.35">
      <c r="A808" s="3" t="s">
        <v>853</v>
      </c>
      <c r="B808" s="4">
        <v>43348</v>
      </c>
      <c r="C808">
        <v>11</v>
      </c>
      <c r="D808" t="s">
        <v>11</v>
      </c>
      <c r="E808" t="s">
        <v>12</v>
      </c>
      <c r="F808" t="s">
        <v>13</v>
      </c>
      <c r="G808" t="s">
        <v>24</v>
      </c>
      <c r="H808">
        <v>159</v>
      </c>
      <c r="I808">
        <v>5</v>
      </c>
      <c r="J808">
        <v>795</v>
      </c>
    </row>
    <row r="809" spans="1:10" x14ac:dyDescent="0.35">
      <c r="A809" s="3" t="s">
        <v>854</v>
      </c>
      <c r="B809" s="4">
        <v>43349</v>
      </c>
      <c r="C809">
        <v>13</v>
      </c>
      <c r="D809" t="s">
        <v>33</v>
      </c>
      <c r="E809" t="s">
        <v>63</v>
      </c>
      <c r="F809" t="s">
        <v>13</v>
      </c>
      <c r="G809" t="s">
        <v>31</v>
      </c>
      <c r="H809">
        <v>69</v>
      </c>
      <c r="I809">
        <v>5</v>
      </c>
      <c r="J809">
        <v>345</v>
      </c>
    </row>
    <row r="810" spans="1:10" x14ac:dyDescent="0.35">
      <c r="A810" s="3" t="s">
        <v>855</v>
      </c>
      <c r="B810" s="4">
        <v>43349</v>
      </c>
      <c r="C810">
        <v>19</v>
      </c>
      <c r="D810" t="s">
        <v>56</v>
      </c>
      <c r="E810" t="s">
        <v>27</v>
      </c>
      <c r="F810" t="s">
        <v>28</v>
      </c>
      <c r="G810" t="s">
        <v>14</v>
      </c>
      <c r="H810">
        <v>199</v>
      </c>
      <c r="I810">
        <v>9</v>
      </c>
      <c r="J810">
        <v>1791</v>
      </c>
    </row>
    <row r="811" spans="1:10" x14ac:dyDescent="0.35">
      <c r="A811" s="3" t="s">
        <v>856</v>
      </c>
      <c r="B811" s="4">
        <v>43349</v>
      </c>
      <c r="C811">
        <v>15</v>
      </c>
      <c r="D811" t="s">
        <v>118</v>
      </c>
      <c r="E811" t="s">
        <v>12</v>
      </c>
      <c r="F811" t="s">
        <v>13</v>
      </c>
      <c r="G811" t="s">
        <v>31</v>
      </c>
      <c r="H811">
        <v>69</v>
      </c>
      <c r="I811">
        <v>5</v>
      </c>
      <c r="J811">
        <v>345</v>
      </c>
    </row>
    <row r="812" spans="1:10" x14ac:dyDescent="0.35">
      <c r="A812" s="3" t="s">
        <v>857</v>
      </c>
      <c r="B812" s="4">
        <v>43349</v>
      </c>
      <c r="C812">
        <v>14</v>
      </c>
      <c r="D812" t="s">
        <v>38</v>
      </c>
      <c r="E812" t="s">
        <v>12</v>
      </c>
      <c r="F812" t="s">
        <v>13</v>
      </c>
      <c r="G812" t="s">
        <v>31</v>
      </c>
      <c r="H812">
        <v>69</v>
      </c>
      <c r="I812">
        <v>9</v>
      </c>
      <c r="J812">
        <v>621</v>
      </c>
    </row>
    <row r="813" spans="1:10" x14ac:dyDescent="0.35">
      <c r="A813" s="3" t="s">
        <v>858</v>
      </c>
      <c r="B813" s="4">
        <v>43350</v>
      </c>
      <c r="C813">
        <v>16</v>
      </c>
      <c r="D813" t="s">
        <v>30</v>
      </c>
      <c r="E813" t="s">
        <v>36</v>
      </c>
      <c r="F813" t="s">
        <v>28</v>
      </c>
      <c r="G813" t="s">
        <v>41</v>
      </c>
      <c r="H813">
        <v>399</v>
      </c>
      <c r="I813">
        <v>1</v>
      </c>
      <c r="J813">
        <v>399</v>
      </c>
    </row>
    <row r="814" spans="1:10" x14ac:dyDescent="0.35">
      <c r="A814" s="3" t="s">
        <v>859</v>
      </c>
      <c r="B814" s="4">
        <v>43351</v>
      </c>
      <c r="C814">
        <v>16</v>
      </c>
      <c r="D814" t="s">
        <v>30</v>
      </c>
      <c r="E814" t="s">
        <v>36</v>
      </c>
      <c r="F814" t="s">
        <v>28</v>
      </c>
      <c r="G814" t="s">
        <v>24</v>
      </c>
      <c r="H814">
        <v>159</v>
      </c>
      <c r="I814">
        <v>8</v>
      </c>
      <c r="J814">
        <v>1272</v>
      </c>
    </row>
    <row r="815" spans="1:10" x14ac:dyDescent="0.35">
      <c r="A815" s="3" t="s">
        <v>860</v>
      </c>
      <c r="B815" s="4">
        <v>43351</v>
      </c>
      <c r="C815">
        <v>16</v>
      </c>
      <c r="D815" t="s">
        <v>30</v>
      </c>
      <c r="E815" t="s">
        <v>27</v>
      </c>
      <c r="F815" t="s">
        <v>28</v>
      </c>
      <c r="G815" t="s">
        <v>24</v>
      </c>
      <c r="H815">
        <v>159</v>
      </c>
      <c r="I815">
        <v>4</v>
      </c>
      <c r="J815">
        <v>636</v>
      </c>
    </row>
    <row r="816" spans="1:10" x14ac:dyDescent="0.35">
      <c r="A816" s="3" t="s">
        <v>861</v>
      </c>
      <c r="B816" s="4">
        <v>43351</v>
      </c>
      <c r="C816">
        <v>3</v>
      </c>
      <c r="D816" t="s">
        <v>43</v>
      </c>
      <c r="E816" t="s">
        <v>17</v>
      </c>
      <c r="F816" t="s">
        <v>18</v>
      </c>
      <c r="G816" t="s">
        <v>24</v>
      </c>
      <c r="H816">
        <v>159</v>
      </c>
      <c r="I816">
        <v>8</v>
      </c>
      <c r="J816">
        <v>1272</v>
      </c>
    </row>
    <row r="817" spans="1:10" x14ac:dyDescent="0.35">
      <c r="A817" s="3" t="s">
        <v>862</v>
      </c>
      <c r="B817" s="4">
        <v>43351</v>
      </c>
      <c r="C817">
        <v>15</v>
      </c>
      <c r="D817" t="s">
        <v>118</v>
      </c>
      <c r="E817" t="s">
        <v>63</v>
      </c>
      <c r="F817" t="s">
        <v>13</v>
      </c>
      <c r="G817" t="s">
        <v>41</v>
      </c>
      <c r="H817">
        <v>399</v>
      </c>
      <c r="I817">
        <v>4</v>
      </c>
      <c r="J817">
        <v>1596</v>
      </c>
    </row>
    <row r="818" spans="1:10" x14ac:dyDescent="0.35">
      <c r="A818" s="3" t="s">
        <v>863</v>
      </c>
      <c r="B818" s="4">
        <v>43351</v>
      </c>
      <c r="C818">
        <v>20</v>
      </c>
      <c r="D818" t="s">
        <v>40</v>
      </c>
      <c r="E818" t="s">
        <v>27</v>
      </c>
      <c r="F818" t="s">
        <v>28</v>
      </c>
      <c r="G818" t="s">
        <v>31</v>
      </c>
      <c r="H818">
        <v>69</v>
      </c>
      <c r="I818">
        <v>5</v>
      </c>
      <c r="J818">
        <v>345</v>
      </c>
    </row>
    <row r="819" spans="1:10" x14ac:dyDescent="0.35">
      <c r="A819" s="3" t="s">
        <v>864</v>
      </c>
      <c r="B819" s="4">
        <v>43352</v>
      </c>
      <c r="C819">
        <v>13</v>
      </c>
      <c r="D819" t="s">
        <v>33</v>
      </c>
      <c r="E819" t="s">
        <v>12</v>
      </c>
      <c r="F819" t="s">
        <v>13</v>
      </c>
      <c r="G819" t="s">
        <v>41</v>
      </c>
      <c r="H819">
        <v>399</v>
      </c>
      <c r="I819">
        <v>3</v>
      </c>
      <c r="J819">
        <v>1197</v>
      </c>
    </row>
    <row r="820" spans="1:10" x14ac:dyDescent="0.35">
      <c r="A820" s="3" t="s">
        <v>865</v>
      </c>
      <c r="B820" s="4">
        <v>43352</v>
      </c>
      <c r="C820">
        <v>6</v>
      </c>
      <c r="D820" t="s">
        <v>48</v>
      </c>
      <c r="E820" t="s">
        <v>22</v>
      </c>
      <c r="F820" t="s">
        <v>23</v>
      </c>
      <c r="G820" t="s">
        <v>19</v>
      </c>
      <c r="H820">
        <v>289</v>
      </c>
      <c r="I820">
        <v>0</v>
      </c>
      <c r="J820">
        <v>0</v>
      </c>
    </row>
    <row r="821" spans="1:10" x14ac:dyDescent="0.35">
      <c r="A821" s="3" t="s">
        <v>866</v>
      </c>
      <c r="B821" s="4">
        <v>43353</v>
      </c>
      <c r="C821">
        <v>11</v>
      </c>
      <c r="D821" t="s">
        <v>11</v>
      </c>
      <c r="E821" t="s">
        <v>63</v>
      </c>
      <c r="F821" t="s">
        <v>13</v>
      </c>
      <c r="G821" t="s">
        <v>24</v>
      </c>
      <c r="H821">
        <v>159</v>
      </c>
      <c r="I821">
        <v>4</v>
      </c>
      <c r="J821">
        <v>636</v>
      </c>
    </row>
    <row r="822" spans="1:10" x14ac:dyDescent="0.35">
      <c r="A822" s="3" t="s">
        <v>867</v>
      </c>
      <c r="B822" s="4">
        <v>43353</v>
      </c>
      <c r="C822">
        <v>12</v>
      </c>
      <c r="D822" t="s">
        <v>66</v>
      </c>
      <c r="E822" t="s">
        <v>12</v>
      </c>
      <c r="F822" t="s">
        <v>13</v>
      </c>
      <c r="G822" t="s">
        <v>24</v>
      </c>
      <c r="H822">
        <v>159</v>
      </c>
      <c r="I822">
        <v>4</v>
      </c>
      <c r="J822">
        <v>636</v>
      </c>
    </row>
    <row r="823" spans="1:10" x14ac:dyDescent="0.35">
      <c r="A823" s="3" t="s">
        <v>868</v>
      </c>
      <c r="B823" s="4">
        <v>43353</v>
      </c>
      <c r="C823">
        <v>19</v>
      </c>
      <c r="D823" t="s">
        <v>56</v>
      </c>
      <c r="E823" t="s">
        <v>27</v>
      </c>
      <c r="F823" t="s">
        <v>28</v>
      </c>
      <c r="G823" t="s">
        <v>41</v>
      </c>
      <c r="H823">
        <v>399</v>
      </c>
      <c r="I823">
        <v>4</v>
      </c>
      <c r="J823">
        <v>1596</v>
      </c>
    </row>
    <row r="824" spans="1:10" x14ac:dyDescent="0.35">
      <c r="A824" s="3" t="s">
        <v>869</v>
      </c>
      <c r="B824" s="4">
        <v>43353</v>
      </c>
      <c r="C824">
        <v>11</v>
      </c>
      <c r="D824" t="s">
        <v>11</v>
      </c>
      <c r="E824" t="s">
        <v>63</v>
      </c>
      <c r="F824" t="s">
        <v>13</v>
      </c>
      <c r="G824" t="s">
        <v>31</v>
      </c>
      <c r="H824">
        <v>69</v>
      </c>
      <c r="I824">
        <v>8</v>
      </c>
      <c r="J824">
        <v>552</v>
      </c>
    </row>
    <row r="825" spans="1:10" x14ac:dyDescent="0.35">
      <c r="A825" s="3" t="s">
        <v>870</v>
      </c>
      <c r="B825" s="4">
        <v>43353</v>
      </c>
      <c r="C825">
        <v>8</v>
      </c>
      <c r="D825" t="s">
        <v>45</v>
      </c>
      <c r="E825" t="s">
        <v>22</v>
      </c>
      <c r="F825" t="s">
        <v>23</v>
      </c>
      <c r="G825" t="s">
        <v>19</v>
      </c>
      <c r="H825">
        <v>289</v>
      </c>
      <c r="I825">
        <v>0</v>
      </c>
      <c r="J825">
        <v>0</v>
      </c>
    </row>
    <row r="826" spans="1:10" x14ac:dyDescent="0.35">
      <c r="A826" s="3" t="s">
        <v>871</v>
      </c>
      <c r="B826" s="4">
        <v>43354</v>
      </c>
      <c r="C826">
        <v>20</v>
      </c>
      <c r="D826" t="s">
        <v>40</v>
      </c>
      <c r="E826" t="s">
        <v>36</v>
      </c>
      <c r="F826" t="s">
        <v>28</v>
      </c>
      <c r="G826" t="s">
        <v>41</v>
      </c>
      <c r="H826">
        <v>399</v>
      </c>
      <c r="I826">
        <v>9</v>
      </c>
      <c r="J826">
        <v>3591</v>
      </c>
    </row>
    <row r="827" spans="1:10" x14ac:dyDescent="0.35">
      <c r="A827" s="3" t="s">
        <v>872</v>
      </c>
      <c r="B827" s="4">
        <v>43354</v>
      </c>
      <c r="C827">
        <v>15</v>
      </c>
      <c r="D827" t="s">
        <v>118</v>
      </c>
      <c r="E827" t="s">
        <v>63</v>
      </c>
      <c r="F827" t="s">
        <v>13</v>
      </c>
      <c r="G827" t="s">
        <v>19</v>
      </c>
      <c r="H827">
        <v>289</v>
      </c>
      <c r="I827">
        <v>1</v>
      </c>
      <c r="J827">
        <v>289</v>
      </c>
    </row>
    <row r="828" spans="1:10" x14ac:dyDescent="0.35">
      <c r="A828" s="3" t="s">
        <v>873</v>
      </c>
      <c r="B828" s="4">
        <v>43354</v>
      </c>
      <c r="C828">
        <v>1</v>
      </c>
      <c r="D828" t="s">
        <v>16</v>
      </c>
      <c r="E828" t="s">
        <v>17</v>
      </c>
      <c r="F828" t="s">
        <v>18</v>
      </c>
      <c r="G828" t="s">
        <v>24</v>
      </c>
      <c r="H828">
        <v>159</v>
      </c>
      <c r="I828">
        <v>3</v>
      </c>
      <c r="J828">
        <v>477</v>
      </c>
    </row>
    <row r="829" spans="1:10" x14ac:dyDescent="0.35">
      <c r="A829" s="3" t="s">
        <v>874</v>
      </c>
      <c r="B829" s="4">
        <v>43355</v>
      </c>
      <c r="C829">
        <v>5</v>
      </c>
      <c r="D829" t="s">
        <v>60</v>
      </c>
      <c r="E829" t="s">
        <v>17</v>
      </c>
      <c r="F829" t="s">
        <v>18</v>
      </c>
      <c r="G829" t="s">
        <v>14</v>
      </c>
      <c r="H829">
        <v>199</v>
      </c>
      <c r="I829">
        <v>3</v>
      </c>
      <c r="J829">
        <v>597</v>
      </c>
    </row>
    <row r="830" spans="1:10" x14ac:dyDescent="0.35">
      <c r="A830" s="3" t="s">
        <v>875</v>
      </c>
      <c r="B830" s="4">
        <v>43355</v>
      </c>
      <c r="C830">
        <v>14</v>
      </c>
      <c r="D830" t="s">
        <v>38</v>
      </c>
      <c r="E830" t="s">
        <v>12</v>
      </c>
      <c r="F830" t="s">
        <v>13</v>
      </c>
      <c r="G830" t="s">
        <v>31</v>
      </c>
      <c r="H830">
        <v>69</v>
      </c>
      <c r="I830">
        <v>4</v>
      </c>
      <c r="J830">
        <v>276</v>
      </c>
    </row>
    <row r="831" spans="1:10" x14ac:dyDescent="0.35">
      <c r="A831" s="3" t="s">
        <v>876</v>
      </c>
      <c r="B831" s="4">
        <v>43356</v>
      </c>
      <c r="C831">
        <v>1</v>
      </c>
      <c r="D831" t="s">
        <v>16</v>
      </c>
      <c r="E831" t="s">
        <v>17</v>
      </c>
      <c r="F831" t="s">
        <v>18</v>
      </c>
      <c r="G831" t="s">
        <v>41</v>
      </c>
      <c r="H831">
        <v>399</v>
      </c>
      <c r="I831">
        <v>6</v>
      </c>
      <c r="J831">
        <v>2394</v>
      </c>
    </row>
    <row r="832" spans="1:10" x14ac:dyDescent="0.35">
      <c r="A832" s="3" t="s">
        <v>877</v>
      </c>
      <c r="B832" s="4">
        <v>43357</v>
      </c>
      <c r="C832">
        <v>1</v>
      </c>
      <c r="D832" t="s">
        <v>16</v>
      </c>
      <c r="E832" t="s">
        <v>17</v>
      </c>
      <c r="F832" t="s">
        <v>18</v>
      </c>
      <c r="G832" t="s">
        <v>14</v>
      </c>
      <c r="H832">
        <v>199</v>
      </c>
      <c r="I832">
        <v>1</v>
      </c>
      <c r="J832">
        <v>199</v>
      </c>
    </row>
    <row r="833" spans="1:10" x14ac:dyDescent="0.35">
      <c r="A833" s="3" t="s">
        <v>878</v>
      </c>
      <c r="B833" s="4">
        <v>43357</v>
      </c>
      <c r="C833">
        <v>3</v>
      </c>
      <c r="D833" t="s">
        <v>43</v>
      </c>
      <c r="E833" t="s">
        <v>68</v>
      </c>
      <c r="F833" t="s">
        <v>18</v>
      </c>
      <c r="G833" t="s">
        <v>19</v>
      </c>
      <c r="H833">
        <v>289</v>
      </c>
      <c r="I833">
        <v>1</v>
      </c>
      <c r="J833">
        <v>289</v>
      </c>
    </row>
    <row r="834" spans="1:10" x14ac:dyDescent="0.35">
      <c r="A834" s="3" t="s">
        <v>879</v>
      </c>
      <c r="B834" s="4">
        <v>43358</v>
      </c>
      <c r="C834">
        <v>16</v>
      </c>
      <c r="D834" t="s">
        <v>30</v>
      </c>
      <c r="E834" t="s">
        <v>36</v>
      </c>
      <c r="F834" t="s">
        <v>28</v>
      </c>
      <c r="G834" t="s">
        <v>41</v>
      </c>
      <c r="H834">
        <v>399</v>
      </c>
      <c r="I834">
        <v>9</v>
      </c>
      <c r="J834">
        <v>3591</v>
      </c>
    </row>
    <row r="835" spans="1:10" x14ac:dyDescent="0.35">
      <c r="A835" s="3" t="s">
        <v>880</v>
      </c>
      <c r="B835" s="4">
        <v>43358</v>
      </c>
      <c r="C835">
        <v>6</v>
      </c>
      <c r="D835" t="s">
        <v>48</v>
      </c>
      <c r="E835" t="s">
        <v>46</v>
      </c>
      <c r="F835" t="s">
        <v>23</v>
      </c>
      <c r="G835" t="s">
        <v>31</v>
      </c>
      <c r="H835">
        <v>69</v>
      </c>
      <c r="I835">
        <v>6</v>
      </c>
      <c r="J835">
        <v>414</v>
      </c>
    </row>
    <row r="836" spans="1:10" x14ac:dyDescent="0.35">
      <c r="A836" s="3" t="s">
        <v>881</v>
      </c>
      <c r="B836" s="4">
        <v>43358</v>
      </c>
      <c r="C836">
        <v>19</v>
      </c>
      <c r="D836" t="s">
        <v>56</v>
      </c>
      <c r="E836" t="s">
        <v>36</v>
      </c>
      <c r="F836" t="s">
        <v>28</v>
      </c>
      <c r="G836" t="s">
        <v>41</v>
      </c>
      <c r="H836">
        <v>399</v>
      </c>
      <c r="I836">
        <v>2</v>
      </c>
      <c r="J836">
        <v>798</v>
      </c>
    </row>
    <row r="837" spans="1:10" x14ac:dyDescent="0.35">
      <c r="A837" s="3" t="s">
        <v>882</v>
      </c>
      <c r="B837" s="4">
        <v>43359</v>
      </c>
      <c r="C837">
        <v>5</v>
      </c>
      <c r="D837" t="s">
        <v>60</v>
      </c>
      <c r="E837" t="s">
        <v>17</v>
      </c>
      <c r="F837" t="s">
        <v>18</v>
      </c>
      <c r="G837" t="s">
        <v>31</v>
      </c>
      <c r="H837">
        <v>69</v>
      </c>
      <c r="I837">
        <v>6</v>
      </c>
      <c r="J837">
        <v>414</v>
      </c>
    </row>
    <row r="838" spans="1:10" x14ac:dyDescent="0.35">
      <c r="A838" s="3" t="s">
        <v>883</v>
      </c>
      <c r="B838" s="4">
        <v>43360</v>
      </c>
      <c r="C838">
        <v>3</v>
      </c>
      <c r="D838" t="s">
        <v>43</v>
      </c>
      <c r="E838" t="s">
        <v>68</v>
      </c>
      <c r="F838" t="s">
        <v>18</v>
      </c>
      <c r="G838" t="s">
        <v>14</v>
      </c>
      <c r="H838">
        <v>199</v>
      </c>
      <c r="I838">
        <v>6</v>
      </c>
      <c r="J838">
        <v>1194</v>
      </c>
    </row>
    <row r="839" spans="1:10" x14ac:dyDescent="0.35">
      <c r="A839" s="3" t="s">
        <v>884</v>
      </c>
      <c r="B839" s="4">
        <v>43361</v>
      </c>
      <c r="C839">
        <v>7</v>
      </c>
      <c r="D839" t="s">
        <v>88</v>
      </c>
      <c r="E839" t="s">
        <v>46</v>
      </c>
      <c r="F839" t="s">
        <v>23</v>
      </c>
      <c r="G839" t="s">
        <v>41</v>
      </c>
      <c r="H839">
        <v>399</v>
      </c>
      <c r="I839">
        <v>3</v>
      </c>
      <c r="J839">
        <v>1197</v>
      </c>
    </row>
    <row r="840" spans="1:10" x14ac:dyDescent="0.35">
      <c r="A840" s="3" t="s">
        <v>885</v>
      </c>
      <c r="B840" s="4">
        <v>43362</v>
      </c>
      <c r="C840">
        <v>20</v>
      </c>
      <c r="D840" t="s">
        <v>40</v>
      </c>
      <c r="E840" t="s">
        <v>36</v>
      </c>
      <c r="F840" t="s">
        <v>28</v>
      </c>
      <c r="G840" t="s">
        <v>19</v>
      </c>
      <c r="H840">
        <v>289</v>
      </c>
      <c r="I840">
        <v>4</v>
      </c>
      <c r="J840">
        <v>1156</v>
      </c>
    </row>
    <row r="841" spans="1:10" x14ac:dyDescent="0.35">
      <c r="A841" s="3" t="s">
        <v>886</v>
      </c>
      <c r="B841" s="4">
        <v>43363</v>
      </c>
      <c r="C841">
        <v>6</v>
      </c>
      <c r="D841" t="s">
        <v>48</v>
      </c>
      <c r="E841" t="s">
        <v>46</v>
      </c>
      <c r="F841" t="s">
        <v>23</v>
      </c>
      <c r="G841" t="s">
        <v>24</v>
      </c>
      <c r="H841">
        <v>159</v>
      </c>
      <c r="I841">
        <v>8</v>
      </c>
      <c r="J841">
        <v>1272</v>
      </c>
    </row>
    <row r="842" spans="1:10" x14ac:dyDescent="0.35">
      <c r="A842" s="3" t="s">
        <v>887</v>
      </c>
      <c r="B842" s="4">
        <v>43363</v>
      </c>
      <c r="C842">
        <v>7</v>
      </c>
      <c r="D842" t="s">
        <v>88</v>
      </c>
      <c r="E842" t="s">
        <v>22</v>
      </c>
      <c r="F842" t="s">
        <v>23</v>
      </c>
      <c r="G842" t="s">
        <v>19</v>
      </c>
      <c r="H842">
        <v>289</v>
      </c>
      <c r="I842">
        <v>2</v>
      </c>
      <c r="J842">
        <v>578</v>
      </c>
    </row>
    <row r="843" spans="1:10" x14ac:dyDescent="0.35">
      <c r="A843" s="3" t="s">
        <v>888</v>
      </c>
      <c r="B843" s="4">
        <v>43363</v>
      </c>
      <c r="C843">
        <v>12</v>
      </c>
      <c r="D843" t="s">
        <v>66</v>
      </c>
      <c r="E843" t="s">
        <v>63</v>
      </c>
      <c r="F843" t="s">
        <v>13</v>
      </c>
      <c r="G843" t="s">
        <v>14</v>
      </c>
      <c r="H843">
        <v>199</v>
      </c>
      <c r="I843">
        <v>4</v>
      </c>
      <c r="J843">
        <v>796</v>
      </c>
    </row>
    <row r="844" spans="1:10" x14ac:dyDescent="0.35">
      <c r="A844" s="3" t="s">
        <v>889</v>
      </c>
      <c r="B844" s="4">
        <v>43363</v>
      </c>
      <c r="C844">
        <v>4</v>
      </c>
      <c r="D844" t="s">
        <v>51</v>
      </c>
      <c r="E844" t="s">
        <v>17</v>
      </c>
      <c r="F844" t="s">
        <v>18</v>
      </c>
      <c r="G844" t="s">
        <v>14</v>
      </c>
      <c r="H844">
        <v>199</v>
      </c>
      <c r="I844">
        <v>7</v>
      </c>
      <c r="J844">
        <v>1393</v>
      </c>
    </row>
    <row r="845" spans="1:10" x14ac:dyDescent="0.35">
      <c r="A845" s="3" t="s">
        <v>890</v>
      </c>
      <c r="B845" s="4">
        <v>43364</v>
      </c>
      <c r="C845">
        <v>11</v>
      </c>
      <c r="D845" t="s">
        <v>11</v>
      </c>
      <c r="E845" t="s">
        <v>12</v>
      </c>
      <c r="F845" t="s">
        <v>13</v>
      </c>
      <c r="G845" t="s">
        <v>19</v>
      </c>
      <c r="H845">
        <v>289</v>
      </c>
      <c r="I845">
        <v>6</v>
      </c>
      <c r="J845">
        <v>1734</v>
      </c>
    </row>
    <row r="846" spans="1:10" x14ac:dyDescent="0.35">
      <c r="A846" s="3" t="s">
        <v>891</v>
      </c>
      <c r="B846" s="4">
        <v>43364</v>
      </c>
      <c r="C846">
        <v>8</v>
      </c>
      <c r="D846" t="s">
        <v>45</v>
      </c>
      <c r="E846" t="s">
        <v>46</v>
      </c>
      <c r="F846" t="s">
        <v>23</v>
      </c>
      <c r="G846" t="s">
        <v>24</v>
      </c>
      <c r="H846">
        <v>159</v>
      </c>
      <c r="I846">
        <v>7</v>
      </c>
      <c r="J846">
        <v>1113</v>
      </c>
    </row>
    <row r="847" spans="1:10" x14ac:dyDescent="0.35">
      <c r="A847" s="3" t="s">
        <v>892</v>
      </c>
      <c r="B847" s="4">
        <v>43365</v>
      </c>
      <c r="C847">
        <v>8</v>
      </c>
      <c r="D847" t="s">
        <v>45</v>
      </c>
      <c r="E847" t="s">
        <v>46</v>
      </c>
      <c r="F847" t="s">
        <v>23</v>
      </c>
      <c r="G847" t="s">
        <v>14</v>
      </c>
      <c r="H847">
        <v>199</v>
      </c>
      <c r="I847">
        <v>8</v>
      </c>
      <c r="J847">
        <v>1592</v>
      </c>
    </row>
    <row r="848" spans="1:10" x14ac:dyDescent="0.35">
      <c r="A848" s="3" t="s">
        <v>893</v>
      </c>
      <c r="B848" s="4">
        <v>43365</v>
      </c>
      <c r="C848">
        <v>5</v>
      </c>
      <c r="D848" t="s">
        <v>60</v>
      </c>
      <c r="E848" t="s">
        <v>17</v>
      </c>
      <c r="F848" t="s">
        <v>18</v>
      </c>
      <c r="G848" t="s">
        <v>24</v>
      </c>
      <c r="H848">
        <v>159</v>
      </c>
      <c r="I848">
        <v>0</v>
      </c>
      <c r="J848">
        <v>0</v>
      </c>
    </row>
    <row r="849" spans="1:10" x14ac:dyDescent="0.35">
      <c r="A849" s="3" t="s">
        <v>894</v>
      </c>
      <c r="B849" s="4">
        <v>43365</v>
      </c>
      <c r="C849">
        <v>15</v>
      </c>
      <c r="D849" t="s">
        <v>118</v>
      </c>
      <c r="E849" t="s">
        <v>12</v>
      </c>
      <c r="F849" t="s">
        <v>13</v>
      </c>
      <c r="G849" t="s">
        <v>19</v>
      </c>
      <c r="H849">
        <v>289</v>
      </c>
      <c r="I849">
        <v>3</v>
      </c>
      <c r="J849">
        <v>867</v>
      </c>
    </row>
    <row r="850" spans="1:10" x14ac:dyDescent="0.35">
      <c r="A850" s="3" t="s">
        <v>895</v>
      </c>
      <c r="B850" s="4">
        <v>43365</v>
      </c>
      <c r="C850">
        <v>4</v>
      </c>
      <c r="D850" t="s">
        <v>51</v>
      </c>
      <c r="E850" t="s">
        <v>17</v>
      </c>
      <c r="F850" t="s">
        <v>18</v>
      </c>
      <c r="G850" t="s">
        <v>14</v>
      </c>
      <c r="H850">
        <v>199</v>
      </c>
      <c r="I850">
        <v>8</v>
      </c>
      <c r="J850">
        <v>1592</v>
      </c>
    </row>
    <row r="851" spans="1:10" x14ac:dyDescent="0.35">
      <c r="A851" s="3" t="s">
        <v>896</v>
      </c>
      <c r="B851" s="4">
        <v>43365</v>
      </c>
      <c r="C851">
        <v>10</v>
      </c>
      <c r="D851" t="s">
        <v>58</v>
      </c>
      <c r="E851" t="s">
        <v>46</v>
      </c>
      <c r="F851" t="s">
        <v>23</v>
      </c>
      <c r="G851" t="s">
        <v>19</v>
      </c>
      <c r="H851">
        <v>289</v>
      </c>
      <c r="I851">
        <v>0</v>
      </c>
      <c r="J851">
        <v>0</v>
      </c>
    </row>
    <row r="852" spans="1:10" x14ac:dyDescent="0.35">
      <c r="A852" s="3" t="s">
        <v>897</v>
      </c>
      <c r="B852" s="4">
        <v>43365</v>
      </c>
      <c r="C852">
        <v>17</v>
      </c>
      <c r="D852" t="s">
        <v>35</v>
      </c>
      <c r="E852" t="s">
        <v>27</v>
      </c>
      <c r="F852" t="s">
        <v>28</v>
      </c>
      <c r="G852" t="s">
        <v>19</v>
      </c>
      <c r="H852">
        <v>289</v>
      </c>
      <c r="I852">
        <v>0</v>
      </c>
      <c r="J852">
        <v>0</v>
      </c>
    </row>
    <row r="853" spans="1:10" x14ac:dyDescent="0.35">
      <c r="A853" s="3" t="s">
        <v>898</v>
      </c>
      <c r="B853" s="4">
        <v>43365</v>
      </c>
      <c r="C853">
        <v>6</v>
      </c>
      <c r="D853" t="s">
        <v>48</v>
      </c>
      <c r="E853" t="s">
        <v>46</v>
      </c>
      <c r="F853" t="s">
        <v>23</v>
      </c>
      <c r="G853" t="s">
        <v>41</v>
      </c>
      <c r="H853">
        <v>399</v>
      </c>
      <c r="I853">
        <v>9</v>
      </c>
      <c r="J853">
        <v>3591</v>
      </c>
    </row>
    <row r="854" spans="1:10" x14ac:dyDescent="0.35">
      <c r="A854" s="3" t="s">
        <v>899</v>
      </c>
      <c r="B854" s="4">
        <v>43365</v>
      </c>
      <c r="C854">
        <v>14</v>
      </c>
      <c r="D854" t="s">
        <v>38</v>
      </c>
      <c r="E854" t="s">
        <v>63</v>
      </c>
      <c r="F854" t="s">
        <v>13</v>
      </c>
      <c r="G854" t="s">
        <v>41</v>
      </c>
      <c r="H854">
        <v>399</v>
      </c>
      <c r="I854">
        <v>4</v>
      </c>
      <c r="J854">
        <v>1596</v>
      </c>
    </row>
    <row r="855" spans="1:10" x14ac:dyDescent="0.35">
      <c r="A855" s="3" t="s">
        <v>900</v>
      </c>
      <c r="B855" s="4">
        <v>43365</v>
      </c>
      <c r="C855">
        <v>7</v>
      </c>
      <c r="D855" t="s">
        <v>88</v>
      </c>
      <c r="E855" t="s">
        <v>22</v>
      </c>
      <c r="F855" t="s">
        <v>23</v>
      </c>
      <c r="G855" t="s">
        <v>14</v>
      </c>
      <c r="H855">
        <v>199</v>
      </c>
      <c r="I855">
        <v>5</v>
      </c>
      <c r="J855">
        <v>995</v>
      </c>
    </row>
    <row r="856" spans="1:10" x14ac:dyDescent="0.35">
      <c r="A856" s="3" t="s">
        <v>901</v>
      </c>
      <c r="B856" s="4">
        <v>43365</v>
      </c>
      <c r="C856">
        <v>9</v>
      </c>
      <c r="D856" t="s">
        <v>21</v>
      </c>
      <c r="E856" t="s">
        <v>22</v>
      </c>
      <c r="F856" t="s">
        <v>23</v>
      </c>
      <c r="G856" t="s">
        <v>19</v>
      </c>
      <c r="H856">
        <v>289</v>
      </c>
      <c r="I856">
        <v>7</v>
      </c>
      <c r="J856">
        <v>2023</v>
      </c>
    </row>
    <row r="857" spans="1:10" x14ac:dyDescent="0.35">
      <c r="A857" s="3" t="s">
        <v>902</v>
      </c>
      <c r="B857" s="4">
        <v>43365</v>
      </c>
      <c r="C857">
        <v>19</v>
      </c>
      <c r="D857" t="s">
        <v>56</v>
      </c>
      <c r="E857" t="s">
        <v>36</v>
      </c>
      <c r="F857" t="s">
        <v>28</v>
      </c>
      <c r="G857" t="s">
        <v>24</v>
      </c>
      <c r="H857">
        <v>159</v>
      </c>
      <c r="I857">
        <v>3</v>
      </c>
      <c r="J857">
        <v>477</v>
      </c>
    </row>
    <row r="858" spans="1:10" x14ac:dyDescent="0.35">
      <c r="A858" s="3" t="s">
        <v>903</v>
      </c>
      <c r="B858" s="4">
        <v>43366</v>
      </c>
      <c r="C858">
        <v>19</v>
      </c>
      <c r="D858" t="s">
        <v>56</v>
      </c>
      <c r="E858" t="s">
        <v>27</v>
      </c>
      <c r="F858" t="s">
        <v>28</v>
      </c>
      <c r="G858" t="s">
        <v>19</v>
      </c>
      <c r="H858">
        <v>289</v>
      </c>
      <c r="I858">
        <v>8</v>
      </c>
      <c r="J858">
        <v>2312</v>
      </c>
    </row>
    <row r="859" spans="1:10" x14ac:dyDescent="0.35">
      <c r="A859" s="3" t="s">
        <v>904</v>
      </c>
      <c r="B859" s="4">
        <v>43367</v>
      </c>
      <c r="C859">
        <v>17</v>
      </c>
      <c r="D859" t="s">
        <v>35</v>
      </c>
      <c r="E859" t="s">
        <v>27</v>
      </c>
      <c r="F859" t="s">
        <v>28</v>
      </c>
      <c r="G859" t="s">
        <v>31</v>
      </c>
      <c r="H859">
        <v>69</v>
      </c>
      <c r="I859">
        <v>5</v>
      </c>
      <c r="J859">
        <v>345</v>
      </c>
    </row>
    <row r="860" spans="1:10" x14ac:dyDescent="0.35">
      <c r="A860" s="3" t="s">
        <v>905</v>
      </c>
      <c r="B860" s="4">
        <v>43367</v>
      </c>
      <c r="C860">
        <v>19</v>
      </c>
      <c r="D860" t="s">
        <v>56</v>
      </c>
      <c r="E860" t="s">
        <v>36</v>
      </c>
      <c r="F860" t="s">
        <v>28</v>
      </c>
      <c r="G860" t="s">
        <v>19</v>
      </c>
      <c r="H860">
        <v>289</v>
      </c>
      <c r="I860">
        <v>4</v>
      </c>
      <c r="J860">
        <v>1156</v>
      </c>
    </row>
    <row r="861" spans="1:10" x14ac:dyDescent="0.35">
      <c r="A861" s="3" t="s">
        <v>906</v>
      </c>
      <c r="B861" s="4">
        <v>43367</v>
      </c>
      <c r="C861">
        <v>6</v>
      </c>
      <c r="D861" t="s">
        <v>48</v>
      </c>
      <c r="E861" t="s">
        <v>46</v>
      </c>
      <c r="F861" t="s">
        <v>23</v>
      </c>
      <c r="G861" t="s">
        <v>14</v>
      </c>
      <c r="H861">
        <v>199</v>
      </c>
      <c r="I861">
        <v>8</v>
      </c>
      <c r="J861">
        <v>1592</v>
      </c>
    </row>
    <row r="862" spans="1:10" x14ac:dyDescent="0.35">
      <c r="A862" s="3" t="s">
        <v>907</v>
      </c>
      <c r="B862" s="4">
        <v>43367</v>
      </c>
      <c r="C862">
        <v>14</v>
      </c>
      <c r="D862" t="s">
        <v>38</v>
      </c>
      <c r="E862" t="s">
        <v>12</v>
      </c>
      <c r="F862" t="s">
        <v>13</v>
      </c>
      <c r="G862" t="s">
        <v>41</v>
      </c>
      <c r="H862">
        <v>399</v>
      </c>
      <c r="I862">
        <v>2</v>
      </c>
      <c r="J862">
        <v>798</v>
      </c>
    </row>
    <row r="863" spans="1:10" x14ac:dyDescent="0.35">
      <c r="A863" s="3" t="s">
        <v>908</v>
      </c>
      <c r="B863" s="4">
        <v>43368</v>
      </c>
      <c r="C863">
        <v>17</v>
      </c>
      <c r="D863" t="s">
        <v>35</v>
      </c>
      <c r="E863" t="s">
        <v>27</v>
      </c>
      <c r="F863" t="s">
        <v>28</v>
      </c>
      <c r="G863" t="s">
        <v>31</v>
      </c>
      <c r="H863">
        <v>69</v>
      </c>
      <c r="I863">
        <v>8</v>
      </c>
      <c r="J863">
        <v>552</v>
      </c>
    </row>
    <row r="864" spans="1:10" x14ac:dyDescent="0.35">
      <c r="A864" s="3" t="s">
        <v>909</v>
      </c>
      <c r="B864" s="4">
        <v>43368</v>
      </c>
      <c r="C864">
        <v>16</v>
      </c>
      <c r="D864" t="s">
        <v>30</v>
      </c>
      <c r="E864" t="s">
        <v>27</v>
      </c>
      <c r="F864" t="s">
        <v>28</v>
      </c>
      <c r="G864" t="s">
        <v>14</v>
      </c>
      <c r="H864">
        <v>199</v>
      </c>
      <c r="I864">
        <v>0</v>
      </c>
      <c r="J864">
        <v>0</v>
      </c>
    </row>
    <row r="865" spans="1:10" x14ac:dyDescent="0.35">
      <c r="A865" s="3" t="s">
        <v>910</v>
      </c>
      <c r="B865" s="4">
        <v>43368</v>
      </c>
      <c r="C865">
        <v>3</v>
      </c>
      <c r="D865" t="s">
        <v>43</v>
      </c>
      <c r="E865" t="s">
        <v>68</v>
      </c>
      <c r="F865" t="s">
        <v>18</v>
      </c>
      <c r="G865" t="s">
        <v>19</v>
      </c>
      <c r="H865">
        <v>289</v>
      </c>
      <c r="I865">
        <v>4</v>
      </c>
      <c r="J865">
        <v>1156</v>
      </c>
    </row>
    <row r="866" spans="1:10" x14ac:dyDescent="0.35">
      <c r="A866" s="3" t="s">
        <v>911</v>
      </c>
      <c r="B866" s="4">
        <v>43369</v>
      </c>
      <c r="C866">
        <v>16</v>
      </c>
      <c r="D866" t="s">
        <v>30</v>
      </c>
      <c r="E866" t="s">
        <v>27</v>
      </c>
      <c r="F866" t="s">
        <v>28</v>
      </c>
      <c r="G866" t="s">
        <v>31</v>
      </c>
      <c r="H866">
        <v>69</v>
      </c>
      <c r="I866">
        <v>6</v>
      </c>
      <c r="J866">
        <v>414</v>
      </c>
    </row>
    <row r="867" spans="1:10" x14ac:dyDescent="0.35">
      <c r="A867" s="3" t="s">
        <v>912</v>
      </c>
      <c r="B867" s="4">
        <v>43369</v>
      </c>
      <c r="C867">
        <v>19</v>
      </c>
      <c r="D867" t="s">
        <v>56</v>
      </c>
      <c r="E867" t="s">
        <v>36</v>
      </c>
      <c r="F867" t="s">
        <v>28</v>
      </c>
      <c r="G867" t="s">
        <v>31</v>
      </c>
      <c r="H867">
        <v>69</v>
      </c>
      <c r="I867">
        <v>2</v>
      </c>
      <c r="J867">
        <v>138</v>
      </c>
    </row>
    <row r="868" spans="1:10" x14ac:dyDescent="0.35">
      <c r="A868" s="3" t="s">
        <v>913</v>
      </c>
      <c r="B868" s="4">
        <v>43370</v>
      </c>
      <c r="C868">
        <v>7</v>
      </c>
      <c r="D868" t="s">
        <v>88</v>
      </c>
      <c r="E868" t="s">
        <v>46</v>
      </c>
      <c r="F868" t="s">
        <v>23</v>
      </c>
      <c r="G868" t="s">
        <v>14</v>
      </c>
      <c r="H868">
        <v>199</v>
      </c>
      <c r="I868">
        <v>6</v>
      </c>
      <c r="J868">
        <v>1194</v>
      </c>
    </row>
    <row r="869" spans="1:10" x14ac:dyDescent="0.35">
      <c r="A869" s="3" t="s">
        <v>914</v>
      </c>
      <c r="B869" s="4">
        <v>43370</v>
      </c>
      <c r="C869">
        <v>9</v>
      </c>
      <c r="D869" t="s">
        <v>21</v>
      </c>
      <c r="E869" t="s">
        <v>46</v>
      </c>
      <c r="F869" t="s">
        <v>23</v>
      </c>
      <c r="G869" t="s">
        <v>31</v>
      </c>
      <c r="H869">
        <v>69</v>
      </c>
      <c r="I869">
        <v>7</v>
      </c>
      <c r="J869">
        <v>483</v>
      </c>
    </row>
    <row r="870" spans="1:10" x14ac:dyDescent="0.35">
      <c r="A870" s="3" t="s">
        <v>915</v>
      </c>
      <c r="B870" s="4">
        <v>43371</v>
      </c>
      <c r="C870">
        <v>14</v>
      </c>
      <c r="D870" t="s">
        <v>38</v>
      </c>
      <c r="E870" t="s">
        <v>63</v>
      </c>
      <c r="F870" t="s">
        <v>13</v>
      </c>
      <c r="G870" t="s">
        <v>41</v>
      </c>
      <c r="H870">
        <v>399</v>
      </c>
      <c r="I870">
        <v>3</v>
      </c>
      <c r="J870">
        <v>1197</v>
      </c>
    </row>
    <row r="871" spans="1:10" x14ac:dyDescent="0.35">
      <c r="A871" s="3" t="s">
        <v>916</v>
      </c>
      <c r="B871" s="4">
        <v>43371</v>
      </c>
      <c r="C871">
        <v>3</v>
      </c>
      <c r="D871" t="s">
        <v>43</v>
      </c>
      <c r="E871" t="s">
        <v>68</v>
      </c>
      <c r="F871" t="s">
        <v>18</v>
      </c>
      <c r="G871" t="s">
        <v>24</v>
      </c>
      <c r="H871">
        <v>159</v>
      </c>
      <c r="I871">
        <v>5</v>
      </c>
      <c r="J871">
        <v>795</v>
      </c>
    </row>
    <row r="872" spans="1:10" x14ac:dyDescent="0.35">
      <c r="A872" s="3" t="s">
        <v>917</v>
      </c>
      <c r="B872" s="4">
        <v>43371</v>
      </c>
      <c r="C872">
        <v>9</v>
      </c>
      <c r="D872" t="s">
        <v>21</v>
      </c>
      <c r="E872" t="s">
        <v>46</v>
      </c>
      <c r="F872" t="s">
        <v>23</v>
      </c>
      <c r="G872" t="s">
        <v>31</v>
      </c>
      <c r="H872">
        <v>69</v>
      </c>
      <c r="I872">
        <v>6</v>
      </c>
      <c r="J872">
        <v>414</v>
      </c>
    </row>
    <row r="873" spans="1:10" x14ac:dyDescent="0.35">
      <c r="A873" s="3" t="s">
        <v>918</v>
      </c>
      <c r="B873" s="4">
        <v>43371</v>
      </c>
      <c r="C873">
        <v>1</v>
      </c>
      <c r="D873" t="s">
        <v>16</v>
      </c>
      <c r="E873" t="s">
        <v>17</v>
      </c>
      <c r="F873" t="s">
        <v>18</v>
      </c>
      <c r="G873" t="s">
        <v>24</v>
      </c>
      <c r="H873">
        <v>159</v>
      </c>
      <c r="I873">
        <v>5</v>
      </c>
      <c r="J873">
        <v>795</v>
      </c>
    </row>
    <row r="874" spans="1:10" x14ac:dyDescent="0.35">
      <c r="A874" s="3" t="s">
        <v>919</v>
      </c>
      <c r="B874" s="4">
        <v>43372</v>
      </c>
      <c r="C874">
        <v>20</v>
      </c>
      <c r="D874" t="s">
        <v>40</v>
      </c>
      <c r="E874" t="s">
        <v>27</v>
      </c>
      <c r="F874" t="s">
        <v>28</v>
      </c>
      <c r="G874" t="s">
        <v>14</v>
      </c>
      <c r="H874">
        <v>199</v>
      </c>
      <c r="I874">
        <v>3</v>
      </c>
      <c r="J874">
        <v>597</v>
      </c>
    </row>
    <row r="875" spans="1:10" x14ac:dyDescent="0.35">
      <c r="A875" s="3" t="s">
        <v>920</v>
      </c>
      <c r="B875" s="4">
        <v>43372</v>
      </c>
      <c r="C875">
        <v>3</v>
      </c>
      <c r="D875" t="s">
        <v>43</v>
      </c>
      <c r="E875" t="s">
        <v>68</v>
      </c>
      <c r="F875" t="s">
        <v>18</v>
      </c>
      <c r="G875" t="s">
        <v>19</v>
      </c>
      <c r="H875">
        <v>289</v>
      </c>
      <c r="I875">
        <v>8</v>
      </c>
      <c r="J875">
        <v>2312</v>
      </c>
    </row>
    <row r="876" spans="1:10" x14ac:dyDescent="0.35">
      <c r="A876" s="3" t="s">
        <v>921</v>
      </c>
      <c r="B876" s="4">
        <v>43372</v>
      </c>
      <c r="C876">
        <v>4</v>
      </c>
      <c r="D876" t="s">
        <v>51</v>
      </c>
      <c r="E876" t="s">
        <v>68</v>
      </c>
      <c r="F876" t="s">
        <v>18</v>
      </c>
      <c r="G876" t="s">
        <v>31</v>
      </c>
      <c r="H876">
        <v>69</v>
      </c>
      <c r="I876">
        <v>6</v>
      </c>
      <c r="J876">
        <v>414</v>
      </c>
    </row>
    <row r="877" spans="1:10" x14ac:dyDescent="0.35">
      <c r="A877" s="3" t="s">
        <v>922</v>
      </c>
      <c r="B877" s="4">
        <v>43372</v>
      </c>
      <c r="C877">
        <v>7</v>
      </c>
      <c r="D877" t="s">
        <v>88</v>
      </c>
      <c r="E877" t="s">
        <v>46</v>
      </c>
      <c r="F877" t="s">
        <v>23</v>
      </c>
      <c r="G877" t="s">
        <v>19</v>
      </c>
      <c r="H877">
        <v>289</v>
      </c>
      <c r="I877">
        <v>0</v>
      </c>
      <c r="J877">
        <v>0</v>
      </c>
    </row>
    <row r="878" spans="1:10" x14ac:dyDescent="0.35">
      <c r="A878" s="3" t="s">
        <v>923</v>
      </c>
      <c r="B878" s="4">
        <v>43373</v>
      </c>
      <c r="C878">
        <v>11</v>
      </c>
      <c r="D878" t="s">
        <v>11</v>
      </c>
      <c r="E878" t="s">
        <v>12</v>
      </c>
      <c r="F878" t="s">
        <v>13</v>
      </c>
      <c r="G878" t="s">
        <v>19</v>
      </c>
      <c r="H878">
        <v>289</v>
      </c>
      <c r="I878">
        <v>1</v>
      </c>
      <c r="J878">
        <v>289</v>
      </c>
    </row>
    <row r="879" spans="1:10" x14ac:dyDescent="0.35">
      <c r="A879" s="3" t="s">
        <v>924</v>
      </c>
      <c r="B879" s="4">
        <v>43373</v>
      </c>
      <c r="C879">
        <v>15</v>
      </c>
      <c r="D879" t="s">
        <v>118</v>
      </c>
      <c r="E879" t="s">
        <v>63</v>
      </c>
      <c r="F879" t="s">
        <v>13</v>
      </c>
      <c r="G879" t="s">
        <v>24</v>
      </c>
      <c r="H879">
        <v>159</v>
      </c>
      <c r="I879">
        <v>0</v>
      </c>
      <c r="J879">
        <v>0</v>
      </c>
    </row>
    <row r="880" spans="1:10" x14ac:dyDescent="0.35">
      <c r="A880" s="3" t="s">
        <v>925</v>
      </c>
      <c r="B880" s="4">
        <v>43373</v>
      </c>
      <c r="C880">
        <v>20</v>
      </c>
      <c r="D880" t="s">
        <v>40</v>
      </c>
      <c r="E880" t="s">
        <v>36</v>
      </c>
      <c r="F880" t="s">
        <v>28</v>
      </c>
      <c r="G880" t="s">
        <v>14</v>
      </c>
      <c r="H880">
        <v>199</v>
      </c>
      <c r="I880">
        <v>1</v>
      </c>
      <c r="J880">
        <v>199</v>
      </c>
    </row>
    <row r="881" spans="1:10" x14ac:dyDescent="0.35">
      <c r="A881" s="3" t="s">
        <v>926</v>
      </c>
      <c r="B881" s="4">
        <v>43373</v>
      </c>
      <c r="C881">
        <v>6</v>
      </c>
      <c r="D881" t="s">
        <v>48</v>
      </c>
      <c r="E881" t="s">
        <v>22</v>
      </c>
      <c r="F881" t="s">
        <v>23</v>
      </c>
      <c r="G881" t="s">
        <v>14</v>
      </c>
      <c r="H881">
        <v>199</v>
      </c>
      <c r="I881">
        <v>7</v>
      </c>
      <c r="J881">
        <v>1393</v>
      </c>
    </row>
    <row r="882" spans="1:10" x14ac:dyDescent="0.35">
      <c r="A882" s="3" t="s">
        <v>927</v>
      </c>
      <c r="B882" s="4">
        <v>43374</v>
      </c>
      <c r="C882">
        <v>9</v>
      </c>
      <c r="D882" t="s">
        <v>21</v>
      </c>
      <c r="E882" t="s">
        <v>22</v>
      </c>
      <c r="F882" t="s">
        <v>23</v>
      </c>
      <c r="G882" t="s">
        <v>41</v>
      </c>
      <c r="H882">
        <v>399</v>
      </c>
      <c r="I882">
        <v>7</v>
      </c>
      <c r="J882">
        <v>2793</v>
      </c>
    </row>
    <row r="883" spans="1:10" x14ac:dyDescent="0.35">
      <c r="A883" s="3" t="s">
        <v>928</v>
      </c>
      <c r="B883" s="4">
        <v>43374</v>
      </c>
      <c r="C883">
        <v>7</v>
      </c>
      <c r="D883" t="s">
        <v>88</v>
      </c>
      <c r="E883" t="s">
        <v>46</v>
      </c>
      <c r="F883" t="s">
        <v>23</v>
      </c>
      <c r="G883" t="s">
        <v>24</v>
      </c>
      <c r="H883">
        <v>159</v>
      </c>
      <c r="I883">
        <v>2</v>
      </c>
      <c r="J883">
        <v>318</v>
      </c>
    </row>
    <row r="884" spans="1:10" x14ac:dyDescent="0.35">
      <c r="A884" s="3" t="s">
        <v>929</v>
      </c>
      <c r="B884" s="4">
        <v>43375</v>
      </c>
      <c r="C884">
        <v>3</v>
      </c>
      <c r="D884" t="s">
        <v>43</v>
      </c>
      <c r="E884" t="s">
        <v>68</v>
      </c>
      <c r="F884" t="s">
        <v>18</v>
      </c>
      <c r="G884" t="s">
        <v>14</v>
      </c>
      <c r="H884">
        <v>199</v>
      </c>
      <c r="I884">
        <v>5</v>
      </c>
      <c r="J884">
        <v>995</v>
      </c>
    </row>
    <row r="885" spans="1:10" x14ac:dyDescent="0.35">
      <c r="A885" s="3" t="s">
        <v>930</v>
      </c>
      <c r="B885" s="4">
        <v>43375</v>
      </c>
      <c r="C885">
        <v>14</v>
      </c>
      <c r="D885" t="s">
        <v>38</v>
      </c>
      <c r="E885" t="s">
        <v>63</v>
      </c>
      <c r="F885" t="s">
        <v>13</v>
      </c>
      <c r="G885" t="s">
        <v>19</v>
      </c>
      <c r="H885">
        <v>289</v>
      </c>
      <c r="I885">
        <v>9</v>
      </c>
      <c r="J885">
        <v>2601</v>
      </c>
    </row>
    <row r="886" spans="1:10" x14ac:dyDescent="0.35">
      <c r="A886" s="3" t="s">
        <v>931</v>
      </c>
      <c r="B886" s="4">
        <v>43375</v>
      </c>
      <c r="C886">
        <v>15</v>
      </c>
      <c r="D886" t="s">
        <v>118</v>
      </c>
      <c r="E886" t="s">
        <v>63</v>
      </c>
      <c r="F886" t="s">
        <v>13</v>
      </c>
      <c r="G886" t="s">
        <v>24</v>
      </c>
      <c r="H886">
        <v>159</v>
      </c>
      <c r="I886">
        <v>8</v>
      </c>
      <c r="J886">
        <v>1272</v>
      </c>
    </row>
    <row r="887" spans="1:10" x14ac:dyDescent="0.35">
      <c r="A887" s="3" t="s">
        <v>932</v>
      </c>
      <c r="B887" s="4">
        <v>43376</v>
      </c>
      <c r="C887">
        <v>20</v>
      </c>
      <c r="D887" t="s">
        <v>40</v>
      </c>
      <c r="E887" t="s">
        <v>27</v>
      </c>
      <c r="F887" t="s">
        <v>28</v>
      </c>
      <c r="G887" t="s">
        <v>24</v>
      </c>
      <c r="H887">
        <v>159</v>
      </c>
      <c r="I887">
        <v>1</v>
      </c>
      <c r="J887">
        <v>159</v>
      </c>
    </row>
    <row r="888" spans="1:10" x14ac:dyDescent="0.35">
      <c r="A888" s="3" t="s">
        <v>933</v>
      </c>
      <c r="B888" s="4">
        <v>43377</v>
      </c>
      <c r="C888">
        <v>20</v>
      </c>
      <c r="D888" t="s">
        <v>40</v>
      </c>
      <c r="E888" t="s">
        <v>36</v>
      </c>
      <c r="F888" t="s">
        <v>28</v>
      </c>
      <c r="G888" t="s">
        <v>19</v>
      </c>
      <c r="H888">
        <v>289</v>
      </c>
      <c r="I888">
        <v>1</v>
      </c>
      <c r="J888">
        <v>289</v>
      </c>
    </row>
    <row r="889" spans="1:10" x14ac:dyDescent="0.35">
      <c r="A889" s="3" t="s">
        <v>934</v>
      </c>
      <c r="B889" s="4">
        <v>43377</v>
      </c>
      <c r="C889">
        <v>15</v>
      </c>
      <c r="D889" t="s">
        <v>118</v>
      </c>
      <c r="E889" t="s">
        <v>12</v>
      </c>
      <c r="F889" t="s">
        <v>13</v>
      </c>
      <c r="G889" t="s">
        <v>14</v>
      </c>
      <c r="H889">
        <v>199</v>
      </c>
      <c r="I889">
        <v>3</v>
      </c>
      <c r="J889">
        <v>597</v>
      </c>
    </row>
    <row r="890" spans="1:10" x14ac:dyDescent="0.35">
      <c r="A890" s="3" t="s">
        <v>935</v>
      </c>
      <c r="B890" s="4">
        <v>43378</v>
      </c>
      <c r="C890">
        <v>20</v>
      </c>
      <c r="D890" t="s">
        <v>40</v>
      </c>
      <c r="E890" t="s">
        <v>27</v>
      </c>
      <c r="F890" t="s">
        <v>28</v>
      </c>
      <c r="G890" t="s">
        <v>14</v>
      </c>
      <c r="H890">
        <v>199</v>
      </c>
      <c r="I890">
        <v>3</v>
      </c>
      <c r="J890">
        <v>597</v>
      </c>
    </row>
    <row r="891" spans="1:10" x14ac:dyDescent="0.35">
      <c r="A891" s="3" t="s">
        <v>936</v>
      </c>
      <c r="B891" s="4">
        <v>43378</v>
      </c>
      <c r="C891">
        <v>9</v>
      </c>
      <c r="D891" t="s">
        <v>21</v>
      </c>
      <c r="E891" t="s">
        <v>46</v>
      </c>
      <c r="F891" t="s">
        <v>23</v>
      </c>
      <c r="G891" t="s">
        <v>19</v>
      </c>
      <c r="H891">
        <v>289</v>
      </c>
      <c r="I891">
        <v>9</v>
      </c>
      <c r="J891">
        <v>2601</v>
      </c>
    </row>
    <row r="892" spans="1:10" x14ac:dyDescent="0.35">
      <c r="A892" s="3" t="s">
        <v>937</v>
      </c>
      <c r="B892" s="4">
        <v>43378</v>
      </c>
      <c r="C892">
        <v>4</v>
      </c>
      <c r="D892" t="s">
        <v>51</v>
      </c>
      <c r="E892" t="s">
        <v>17</v>
      </c>
      <c r="F892" t="s">
        <v>18</v>
      </c>
      <c r="G892" t="s">
        <v>14</v>
      </c>
      <c r="H892">
        <v>199</v>
      </c>
      <c r="I892">
        <v>9</v>
      </c>
      <c r="J892">
        <v>1791</v>
      </c>
    </row>
    <row r="893" spans="1:10" x14ac:dyDescent="0.35">
      <c r="A893" s="3" t="s">
        <v>938</v>
      </c>
      <c r="B893" s="4">
        <v>43378</v>
      </c>
      <c r="C893">
        <v>16</v>
      </c>
      <c r="D893" t="s">
        <v>30</v>
      </c>
      <c r="E893" t="s">
        <v>36</v>
      </c>
      <c r="F893" t="s">
        <v>28</v>
      </c>
      <c r="G893" t="s">
        <v>24</v>
      </c>
      <c r="H893">
        <v>159</v>
      </c>
      <c r="I893">
        <v>7</v>
      </c>
      <c r="J893">
        <v>1113</v>
      </c>
    </row>
    <row r="894" spans="1:10" x14ac:dyDescent="0.35">
      <c r="A894" s="3" t="s">
        <v>939</v>
      </c>
      <c r="B894" s="4">
        <v>43378</v>
      </c>
      <c r="C894">
        <v>5</v>
      </c>
      <c r="D894" t="s">
        <v>60</v>
      </c>
      <c r="E894" t="s">
        <v>68</v>
      </c>
      <c r="F894" t="s">
        <v>18</v>
      </c>
      <c r="G894" t="s">
        <v>31</v>
      </c>
      <c r="H894">
        <v>69</v>
      </c>
      <c r="I894">
        <v>3</v>
      </c>
      <c r="J894">
        <v>207</v>
      </c>
    </row>
    <row r="895" spans="1:10" x14ac:dyDescent="0.35">
      <c r="A895" s="3" t="s">
        <v>940</v>
      </c>
      <c r="B895" s="4">
        <v>43379</v>
      </c>
      <c r="C895">
        <v>11</v>
      </c>
      <c r="D895" t="s">
        <v>11</v>
      </c>
      <c r="E895" t="s">
        <v>63</v>
      </c>
      <c r="F895" t="s">
        <v>13</v>
      </c>
      <c r="G895" t="s">
        <v>24</v>
      </c>
      <c r="H895">
        <v>159</v>
      </c>
      <c r="I895">
        <v>6</v>
      </c>
      <c r="J895">
        <v>954</v>
      </c>
    </row>
    <row r="896" spans="1:10" x14ac:dyDescent="0.35">
      <c r="A896" s="3" t="s">
        <v>941</v>
      </c>
      <c r="B896" s="4">
        <v>43379</v>
      </c>
      <c r="C896">
        <v>9</v>
      </c>
      <c r="D896" t="s">
        <v>21</v>
      </c>
      <c r="E896" t="s">
        <v>22</v>
      </c>
      <c r="F896" t="s">
        <v>23</v>
      </c>
      <c r="G896" t="s">
        <v>14</v>
      </c>
      <c r="H896">
        <v>199</v>
      </c>
      <c r="I896">
        <v>2</v>
      </c>
      <c r="J896">
        <v>398</v>
      </c>
    </row>
    <row r="897" spans="1:10" x14ac:dyDescent="0.35">
      <c r="A897" s="3" t="s">
        <v>942</v>
      </c>
      <c r="B897" s="4">
        <v>43379</v>
      </c>
      <c r="C897">
        <v>6</v>
      </c>
      <c r="D897" t="s">
        <v>48</v>
      </c>
      <c r="E897" t="s">
        <v>46</v>
      </c>
      <c r="F897" t="s">
        <v>23</v>
      </c>
      <c r="G897" t="s">
        <v>14</v>
      </c>
      <c r="H897">
        <v>199</v>
      </c>
      <c r="I897">
        <v>8</v>
      </c>
      <c r="J897">
        <v>1592</v>
      </c>
    </row>
    <row r="898" spans="1:10" x14ac:dyDescent="0.35">
      <c r="A898" s="3" t="s">
        <v>943</v>
      </c>
      <c r="B898" s="4">
        <v>43379</v>
      </c>
      <c r="C898">
        <v>4</v>
      </c>
      <c r="D898" t="s">
        <v>51</v>
      </c>
      <c r="E898" t="s">
        <v>17</v>
      </c>
      <c r="F898" t="s">
        <v>18</v>
      </c>
      <c r="G898" t="s">
        <v>41</v>
      </c>
      <c r="H898">
        <v>399</v>
      </c>
      <c r="I898">
        <v>0</v>
      </c>
      <c r="J898">
        <v>0</v>
      </c>
    </row>
    <row r="899" spans="1:10" x14ac:dyDescent="0.35">
      <c r="A899" s="3" t="s">
        <v>944</v>
      </c>
      <c r="B899" s="4">
        <v>43379</v>
      </c>
      <c r="C899">
        <v>17</v>
      </c>
      <c r="D899" t="s">
        <v>35</v>
      </c>
      <c r="E899" t="s">
        <v>36</v>
      </c>
      <c r="F899" t="s">
        <v>28</v>
      </c>
      <c r="G899" t="s">
        <v>14</v>
      </c>
      <c r="H899">
        <v>199</v>
      </c>
      <c r="I899">
        <v>2</v>
      </c>
      <c r="J899">
        <v>398</v>
      </c>
    </row>
    <row r="900" spans="1:10" x14ac:dyDescent="0.35">
      <c r="A900" s="3" t="s">
        <v>945</v>
      </c>
      <c r="B900" s="4">
        <v>43380</v>
      </c>
      <c r="C900">
        <v>1</v>
      </c>
      <c r="D900" t="s">
        <v>16</v>
      </c>
      <c r="E900" t="s">
        <v>68</v>
      </c>
      <c r="F900" t="s">
        <v>18</v>
      </c>
      <c r="G900" t="s">
        <v>14</v>
      </c>
      <c r="H900">
        <v>199</v>
      </c>
      <c r="I900">
        <v>4</v>
      </c>
      <c r="J900">
        <v>796</v>
      </c>
    </row>
    <row r="901" spans="1:10" x14ac:dyDescent="0.35">
      <c r="A901" s="3" t="s">
        <v>946</v>
      </c>
      <c r="B901" s="4">
        <v>43380</v>
      </c>
      <c r="C901">
        <v>4</v>
      </c>
      <c r="D901" t="s">
        <v>51</v>
      </c>
      <c r="E901" t="s">
        <v>17</v>
      </c>
      <c r="F901" t="s">
        <v>18</v>
      </c>
      <c r="G901" t="s">
        <v>24</v>
      </c>
      <c r="H901">
        <v>159</v>
      </c>
      <c r="I901">
        <v>5</v>
      </c>
      <c r="J901">
        <v>795</v>
      </c>
    </row>
    <row r="902" spans="1:10" x14ac:dyDescent="0.35">
      <c r="A902" s="3" t="s">
        <v>947</v>
      </c>
      <c r="B902" s="4">
        <v>43381</v>
      </c>
      <c r="C902">
        <v>15</v>
      </c>
      <c r="D902" t="s">
        <v>118</v>
      </c>
      <c r="E902" t="s">
        <v>12</v>
      </c>
      <c r="F902" t="s">
        <v>13</v>
      </c>
      <c r="G902" t="s">
        <v>41</v>
      </c>
      <c r="H902">
        <v>399</v>
      </c>
      <c r="I902">
        <v>7</v>
      </c>
      <c r="J902">
        <v>2793</v>
      </c>
    </row>
    <row r="903" spans="1:10" x14ac:dyDescent="0.35">
      <c r="A903" s="3" t="s">
        <v>948</v>
      </c>
      <c r="B903" s="4">
        <v>43382</v>
      </c>
      <c r="C903">
        <v>13</v>
      </c>
      <c r="D903" t="s">
        <v>33</v>
      </c>
      <c r="E903" t="s">
        <v>12</v>
      </c>
      <c r="F903" t="s">
        <v>13</v>
      </c>
      <c r="G903" t="s">
        <v>41</v>
      </c>
      <c r="H903">
        <v>399</v>
      </c>
      <c r="I903">
        <v>4</v>
      </c>
      <c r="J903">
        <v>1596</v>
      </c>
    </row>
    <row r="904" spans="1:10" x14ac:dyDescent="0.35">
      <c r="A904" s="3" t="s">
        <v>949</v>
      </c>
      <c r="B904" s="4">
        <v>43383</v>
      </c>
      <c r="C904">
        <v>6</v>
      </c>
      <c r="D904" t="s">
        <v>48</v>
      </c>
      <c r="E904" t="s">
        <v>22</v>
      </c>
      <c r="F904" t="s">
        <v>23</v>
      </c>
      <c r="G904" t="s">
        <v>19</v>
      </c>
      <c r="H904">
        <v>289</v>
      </c>
      <c r="I904">
        <v>3</v>
      </c>
      <c r="J904">
        <v>867</v>
      </c>
    </row>
    <row r="905" spans="1:10" x14ac:dyDescent="0.35">
      <c r="A905" s="3" t="s">
        <v>950</v>
      </c>
      <c r="B905" s="4">
        <v>43383</v>
      </c>
      <c r="C905">
        <v>5</v>
      </c>
      <c r="D905" t="s">
        <v>60</v>
      </c>
      <c r="E905" t="s">
        <v>17</v>
      </c>
      <c r="F905" t="s">
        <v>18</v>
      </c>
      <c r="G905" t="s">
        <v>19</v>
      </c>
      <c r="H905">
        <v>289</v>
      </c>
      <c r="I905">
        <v>1</v>
      </c>
      <c r="J905">
        <v>289</v>
      </c>
    </row>
    <row r="906" spans="1:10" x14ac:dyDescent="0.35">
      <c r="A906" s="3" t="s">
        <v>951</v>
      </c>
      <c r="B906" s="4">
        <v>43384</v>
      </c>
      <c r="C906">
        <v>13</v>
      </c>
      <c r="D906" t="s">
        <v>33</v>
      </c>
      <c r="E906" t="s">
        <v>12</v>
      </c>
      <c r="F906" t="s">
        <v>13</v>
      </c>
      <c r="G906" t="s">
        <v>19</v>
      </c>
      <c r="H906">
        <v>289</v>
      </c>
      <c r="I906">
        <v>7</v>
      </c>
      <c r="J906">
        <v>2023</v>
      </c>
    </row>
    <row r="907" spans="1:10" x14ac:dyDescent="0.35">
      <c r="A907" s="3" t="s">
        <v>952</v>
      </c>
      <c r="B907" s="4">
        <v>43384</v>
      </c>
      <c r="C907">
        <v>19</v>
      </c>
      <c r="D907" t="s">
        <v>56</v>
      </c>
      <c r="E907" t="s">
        <v>27</v>
      </c>
      <c r="F907" t="s">
        <v>28</v>
      </c>
      <c r="G907" t="s">
        <v>14</v>
      </c>
      <c r="H907">
        <v>199</v>
      </c>
      <c r="I907">
        <v>5</v>
      </c>
      <c r="J907">
        <v>995</v>
      </c>
    </row>
    <row r="908" spans="1:10" x14ac:dyDescent="0.35">
      <c r="A908" s="3" t="s">
        <v>953</v>
      </c>
      <c r="B908" s="4">
        <v>43385</v>
      </c>
      <c r="C908">
        <v>10</v>
      </c>
      <c r="D908" t="s">
        <v>58</v>
      </c>
      <c r="E908" t="s">
        <v>22</v>
      </c>
      <c r="F908" t="s">
        <v>23</v>
      </c>
      <c r="G908" t="s">
        <v>14</v>
      </c>
      <c r="H908">
        <v>199</v>
      </c>
      <c r="I908">
        <v>1</v>
      </c>
      <c r="J908">
        <v>199</v>
      </c>
    </row>
    <row r="909" spans="1:10" x14ac:dyDescent="0.35">
      <c r="A909" s="3" t="s">
        <v>954</v>
      </c>
      <c r="B909" s="4">
        <v>43385</v>
      </c>
      <c r="C909">
        <v>20</v>
      </c>
      <c r="D909" t="s">
        <v>40</v>
      </c>
      <c r="E909" t="s">
        <v>27</v>
      </c>
      <c r="F909" t="s">
        <v>28</v>
      </c>
      <c r="G909" t="s">
        <v>19</v>
      </c>
      <c r="H909">
        <v>289</v>
      </c>
      <c r="I909">
        <v>3</v>
      </c>
      <c r="J909">
        <v>867</v>
      </c>
    </row>
    <row r="910" spans="1:10" x14ac:dyDescent="0.35">
      <c r="A910" s="3" t="s">
        <v>955</v>
      </c>
      <c r="B910" s="4">
        <v>43386</v>
      </c>
      <c r="C910">
        <v>7</v>
      </c>
      <c r="D910" t="s">
        <v>88</v>
      </c>
      <c r="E910" t="s">
        <v>46</v>
      </c>
      <c r="F910" t="s">
        <v>23</v>
      </c>
      <c r="G910" t="s">
        <v>24</v>
      </c>
      <c r="H910">
        <v>159</v>
      </c>
      <c r="I910">
        <v>8</v>
      </c>
      <c r="J910">
        <v>1272</v>
      </c>
    </row>
    <row r="911" spans="1:10" x14ac:dyDescent="0.35">
      <c r="A911" s="3" t="s">
        <v>956</v>
      </c>
      <c r="B911" s="4">
        <v>43386</v>
      </c>
      <c r="C911">
        <v>19</v>
      </c>
      <c r="D911" t="s">
        <v>56</v>
      </c>
      <c r="E911" t="s">
        <v>27</v>
      </c>
      <c r="F911" t="s">
        <v>28</v>
      </c>
      <c r="G911" t="s">
        <v>14</v>
      </c>
      <c r="H911">
        <v>199</v>
      </c>
      <c r="I911">
        <v>3</v>
      </c>
      <c r="J911">
        <v>597</v>
      </c>
    </row>
    <row r="912" spans="1:10" x14ac:dyDescent="0.35">
      <c r="A912" s="3" t="s">
        <v>957</v>
      </c>
      <c r="B912" s="4">
        <v>43386</v>
      </c>
      <c r="C912">
        <v>18</v>
      </c>
      <c r="D912" t="s">
        <v>26</v>
      </c>
      <c r="E912" t="s">
        <v>27</v>
      </c>
      <c r="F912" t="s">
        <v>28</v>
      </c>
      <c r="G912" t="s">
        <v>31</v>
      </c>
      <c r="H912">
        <v>69</v>
      </c>
      <c r="I912">
        <v>9</v>
      </c>
      <c r="J912">
        <v>621</v>
      </c>
    </row>
    <row r="913" spans="1:10" x14ac:dyDescent="0.35">
      <c r="A913" s="3" t="s">
        <v>958</v>
      </c>
      <c r="B913" s="4">
        <v>43386</v>
      </c>
      <c r="C913">
        <v>13</v>
      </c>
      <c r="D913" t="s">
        <v>33</v>
      </c>
      <c r="E913" t="s">
        <v>12</v>
      </c>
      <c r="F913" t="s">
        <v>13</v>
      </c>
      <c r="G913" t="s">
        <v>19</v>
      </c>
      <c r="H913">
        <v>289</v>
      </c>
      <c r="I913">
        <v>8</v>
      </c>
      <c r="J913">
        <v>2312</v>
      </c>
    </row>
    <row r="914" spans="1:10" x14ac:dyDescent="0.35">
      <c r="A914" s="3" t="s">
        <v>959</v>
      </c>
      <c r="B914" s="4">
        <v>43386</v>
      </c>
      <c r="C914">
        <v>9</v>
      </c>
      <c r="D914" t="s">
        <v>21</v>
      </c>
      <c r="E914" t="s">
        <v>46</v>
      </c>
      <c r="F914" t="s">
        <v>23</v>
      </c>
      <c r="G914" t="s">
        <v>14</v>
      </c>
      <c r="H914">
        <v>199</v>
      </c>
      <c r="I914">
        <v>5</v>
      </c>
      <c r="J914">
        <v>995</v>
      </c>
    </row>
    <row r="915" spans="1:10" x14ac:dyDescent="0.35">
      <c r="A915" s="3" t="s">
        <v>960</v>
      </c>
      <c r="B915" s="4">
        <v>43386</v>
      </c>
      <c r="C915">
        <v>14</v>
      </c>
      <c r="D915" t="s">
        <v>38</v>
      </c>
      <c r="E915" t="s">
        <v>12</v>
      </c>
      <c r="F915" t="s">
        <v>13</v>
      </c>
      <c r="G915" t="s">
        <v>24</v>
      </c>
      <c r="H915">
        <v>159</v>
      </c>
      <c r="I915">
        <v>7</v>
      </c>
      <c r="J915">
        <v>1113</v>
      </c>
    </row>
    <row r="916" spans="1:10" x14ac:dyDescent="0.35">
      <c r="A916" s="3" t="s">
        <v>961</v>
      </c>
      <c r="B916" s="4">
        <v>43387</v>
      </c>
      <c r="C916">
        <v>3</v>
      </c>
      <c r="D916" t="s">
        <v>43</v>
      </c>
      <c r="E916" t="s">
        <v>17</v>
      </c>
      <c r="F916" t="s">
        <v>18</v>
      </c>
      <c r="G916" t="s">
        <v>31</v>
      </c>
      <c r="H916">
        <v>69</v>
      </c>
      <c r="I916">
        <v>2</v>
      </c>
      <c r="J916">
        <v>138</v>
      </c>
    </row>
    <row r="917" spans="1:10" x14ac:dyDescent="0.35">
      <c r="A917" s="3" t="s">
        <v>962</v>
      </c>
      <c r="B917" s="4">
        <v>43387</v>
      </c>
      <c r="C917">
        <v>10</v>
      </c>
      <c r="D917" t="s">
        <v>58</v>
      </c>
      <c r="E917" t="s">
        <v>46</v>
      </c>
      <c r="F917" t="s">
        <v>23</v>
      </c>
      <c r="G917" t="s">
        <v>19</v>
      </c>
      <c r="H917">
        <v>289</v>
      </c>
      <c r="I917">
        <v>5</v>
      </c>
      <c r="J917">
        <v>1445</v>
      </c>
    </row>
    <row r="918" spans="1:10" x14ac:dyDescent="0.35">
      <c r="A918" s="3" t="s">
        <v>963</v>
      </c>
      <c r="B918" s="4">
        <v>43388</v>
      </c>
      <c r="C918">
        <v>18</v>
      </c>
      <c r="D918" t="s">
        <v>26</v>
      </c>
      <c r="E918" t="s">
        <v>36</v>
      </c>
      <c r="F918" t="s">
        <v>28</v>
      </c>
      <c r="G918" t="s">
        <v>31</v>
      </c>
      <c r="H918">
        <v>69</v>
      </c>
      <c r="I918">
        <v>2</v>
      </c>
      <c r="J918">
        <v>138</v>
      </c>
    </row>
    <row r="919" spans="1:10" x14ac:dyDescent="0.35">
      <c r="A919" s="3" t="s">
        <v>964</v>
      </c>
      <c r="B919" s="4">
        <v>43388</v>
      </c>
      <c r="C919">
        <v>18</v>
      </c>
      <c r="D919" t="s">
        <v>26</v>
      </c>
      <c r="E919" t="s">
        <v>36</v>
      </c>
      <c r="F919" t="s">
        <v>28</v>
      </c>
      <c r="G919" t="s">
        <v>24</v>
      </c>
      <c r="H919">
        <v>159</v>
      </c>
      <c r="I919">
        <v>5</v>
      </c>
      <c r="J919">
        <v>795</v>
      </c>
    </row>
    <row r="920" spans="1:10" x14ac:dyDescent="0.35">
      <c r="A920" s="3" t="s">
        <v>965</v>
      </c>
      <c r="B920" s="4">
        <v>43388</v>
      </c>
      <c r="C920">
        <v>14</v>
      </c>
      <c r="D920" t="s">
        <v>38</v>
      </c>
      <c r="E920" t="s">
        <v>63</v>
      </c>
      <c r="F920" t="s">
        <v>13</v>
      </c>
      <c r="G920" t="s">
        <v>41</v>
      </c>
      <c r="H920">
        <v>399</v>
      </c>
      <c r="I920">
        <v>9</v>
      </c>
      <c r="J920">
        <v>3591</v>
      </c>
    </row>
    <row r="921" spans="1:10" x14ac:dyDescent="0.35">
      <c r="A921" s="3" t="s">
        <v>966</v>
      </c>
      <c r="B921" s="4">
        <v>43388</v>
      </c>
      <c r="C921">
        <v>2</v>
      </c>
      <c r="D921" t="s">
        <v>106</v>
      </c>
      <c r="E921" t="s">
        <v>68</v>
      </c>
      <c r="F921" t="s">
        <v>18</v>
      </c>
      <c r="G921" t="s">
        <v>14</v>
      </c>
      <c r="H921">
        <v>199</v>
      </c>
      <c r="I921">
        <v>3</v>
      </c>
      <c r="J921">
        <v>597</v>
      </c>
    </row>
    <row r="922" spans="1:10" x14ac:dyDescent="0.35">
      <c r="A922" s="3" t="s">
        <v>967</v>
      </c>
      <c r="B922" s="4">
        <v>43389</v>
      </c>
      <c r="C922">
        <v>17</v>
      </c>
      <c r="D922" t="s">
        <v>35</v>
      </c>
      <c r="E922" t="s">
        <v>27</v>
      </c>
      <c r="F922" t="s">
        <v>28</v>
      </c>
      <c r="G922" t="s">
        <v>41</v>
      </c>
      <c r="H922">
        <v>399</v>
      </c>
      <c r="I922">
        <v>6</v>
      </c>
      <c r="J922">
        <v>2394</v>
      </c>
    </row>
    <row r="923" spans="1:10" x14ac:dyDescent="0.35">
      <c r="A923" s="3" t="s">
        <v>968</v>
      </c>
      <c r="B923" s="4">
        <v>43389</v>
      </c>
      <c r="C923">
        <v>1</v>
      </c>
      <c r="D923" t="s">
        <v>16</v>
      </c>
      <c r="E923" t="s">
        <v>17</v>
      </c>
      <c r="F923" t="s">
        <v>18</v>
      </c>
      <c r="G923" t="s">
        <v>19</v>
      </c>
      <c r="H923">
        <v>289</v>
      </c>
      <c r="I923">
        <v>7</v>
      </c>
      <c r="J923">
        <v>2023</v>
      </c>
    </row>
    <row r="924" spans="1:10" x14ac:dyDescent="0.35">
      <c r="A924" s="3" t="s">
        <v>969</v>
      </c>
      <c r="B924" s="4">
        <v>43389</v>
      </c>
      <c r="C924">
        <v>15</v>
      </c>
      <c r="D924" t="s">
        <v>118</v>
      </c>
      <c r="E924" t="s">
        <v>63</v>
      </c>
      <c r="F924" t="s">
        <v>13</v>
      </c>
      <c r="G924" t="s">
        <v>24</v>
      </c>
      <c r="H924">
        <v>159</v>
      </c>
      <c r="I924">
        <v>3</v>
      </c>
      <c r="J924">
        <v>477</v>
      </c>
    </row>
    <row r="925" spans="1:10" x14ac:dyDescent="0.35">
      <c r="A925" s="3" t="s">
        <v>970</v>
      </c>
      <c r="B925" s="4">
        <v>43389</v>
      </c>
      <c r="C925">
        <v>11</v>
      </c>
      <c r="D925" t="s">
        <v>11</v>
      </c>
      <c r="E925" t="s">
        <v>12</v>
      </c>
      <c r="F925" t="s">
        <v>13</v>
      </c>
      <c r="G925" t="s">
        <v>19</v>
      </c>
      <c r="H925">
        <v>289</v>
      </c>
      <c r="I925">
        <v>9</v>
      </c>
      <c r="J925">
        <v>2601</v>
      </c>
    </row>
    <row r="926" spans="1:10" x14ac:dyDescent="0.35">
      <c r="A926" s="3" t="s">
        <v>971</v>
      </c>
      <c r="B926" s="4">
        <v>43389</v>
      </c>
      <c r="C926">
        <v>12</v>
      </c>
      <c r="D926" t="s">
        <v>66</v>
      </c>
      <c r="E926" t="s">
        <v>12</v>
      </c>
      <c r="F926" t="s">
        <v>13</v>
      </c>
      <c r="G926" t="s">
        <v>14</v>
      </c>
      <c r="H926">
        <v>199</v>
      </c>
      <c r="I926">
        <v>7</v>
      </c>
      <c r="J926">
        <v>1393</v>
      </c>
    </row>
    <row r="927" spans="1:10" x14ac:dyDescent="0.35">
      <c r="A927" s="3" t="s">
        <v>972</v>
      </c>
      <c r="B927" s="4">
        <v>43390</v>
      </c>
      <c r="C927">
        <v>1</v>
      </c>
      <c r="D927" t="s">
        <v>16</v>
      </c>
      <c r="E927" t="s">
        <v>68</v>
      </c>
      <c r="F927" t="s">
        <v>18</v>
      </c>
      <c r="G927" t="s">
        <v>14</v>
      </c>
      <c r="H927">
        <v>199</v>
      </c>
      <c r="I927">
        <v>0</v>
      </c>
      <c r="J927">
        <v>0</v>
      </c>
    </row>
    <row r="928" spans="1:10" x14ac:dyDescent="0.35">
      <c r="A928" s="3" t="s">
        <v>973</v>
      </c>
      <c r="B928" s="4">
        <v>43390</v>
      </c>
      <c r="C928">
        <v>8</v>
      </c>
      <c r="D928" t="s">
        <v>45</v>
      </c>
      <c r="E928" t="s">
        <v>46</v>
      </c>
      <c r="F928" t="s">
        <v>23</v>
      </c>
      <c r="G928" t="s">
        <v>14</v>
      </c>
      <c r="H928">
        <v>199</v>
      </c>
      <c r="I928">
        <v>8</v>
      </c>
      <c r="J928">
        <v>1592</v>
      </c>
    </row>
    <row r="929" spans="1:10" x14ac:dyDescent="0.35">
      <c r="A929" s="3" t="s">
        <v>974</v>
      </c>
      <c r="B929" s="4">
        <v>43390</v>
      </c>
      <c r="C929">
        <v>20</v>
      </c>
      <c r="D929" t="s">
        <v>40</v>
      </c>
      <c r="E929" t="s">
        <v>36</v>
      </c>
      <c r="F929" t="s">
        <v>28</v>
      </c>
      <c r="G929" t="s">
        <v>24</v>
      </c>
      <c r="H929">
        <v>159</v>
      </c>
      <c r="I929">
        <v>8</v>
      </c>
      <c r="J929">
        <v>1272</v>
      </c>
    </row>
    <row r="930" spans="1:10" x14ac:dyDescent="0.35">
      <c r="A930" s="3" t="s">
        <v>975</v>
      </c>
      <c r="B930" s="4">
        <v>43390</v>
      </c>
      <c r="C930">
        <v>14</v>
      </c>
      <c r="D930" t="s">
        <v>38</v>
      </c>
      <c r="E930" t="s">
        <v>63</v>
      </c>
      <c r="F930" t="s">
        <v>13</v>
      </c>
      <c r="G930" t="s">
        <v>24</v>
      </c>
      <c r="H930">
        <v>159</v>
      </c>
      <c r="I930">
        <v>5</v>
      </c>
      <c r="J930">
        <v>795</v>
      </c>
    </row>
    <row r="931" spans="1:10" x14ac:dyDescent="0.35">
      <c r="A931" s="3" t="s">
        <v>976</v>
      </c>
      <c r="B931" s="4">
        <v>43390</v>
      </c>
      <c r="C931">
        <v>10</v>
      </c>
      <c r="D931" t="s">
        <v>58</v>
      </c>
      <c r="E931" t="s">
        <v>46</v>
      </c>
      <c r="F931" t="s">
        <v>23</v>
      </c>
      <c r="G931" t="s">
        <v>14</v>
      </c>
      <c r="H931">
        <v>199</v>
      </c>
      <c r="I931">
        <v>3</v>
      </c>
      <c r="J931">
        <v>597</v>
      </c>
    </row>
    <row r="932" spans="1:10" x14ac:dyDescent="0.35">
      <c r="A932" s="3" t="s">
        <v>977</v>
      </c>
      <c r="B932" s="4">
        <v>43391</v>
      </c>
      <c r="C932">
        <v>17</v>
      </c>
      <c r="D932" t="s">
        <v>35</v>
      </c>
      <c r="E932" t="s">
        <v>36</v>
      </c>
      <c r="F932" t="s">
        <v>28</v>
      </c>
      <c r="G932" t="s">
        <v>41</v>
      </c>
      <c r="H932">
        <v>399</v>
      </c>
      <c r="I932">
        <v>0</v>
      </c>
      <c r="J932">
        <v>0</v>
      </c>
    </row>
    <row r="933" spans="1:10" x14ac:dyDescent="0.35">
      <c r="A933" s="3" t="s">
        <v>978</v>
      </c>
      <c r="B933" s="4">
        <v>43392</v>
      </c>
      <c r="C933">
        <v>5</v>
      </c>
      <c r="D933" t="s">
        <v>60</v>
      </c>
      <c r="E933" t="s">
        <v>68</v>
      </c>
      <c r="F933" t="s">
        <v>18</v>
      </c>
      <c r="G933" t="s">
        <v>14</v>
      </c>
      <c r="H933">
        <v>199</v>
      </c>
      <c r="I933">
        <v>6</v>
      </c>
      <c r="J933">
        <v>1194</v>
      </c>
    </row>
    <row r="934" spans="1:10" x14ac:dyDescent="0.35">
      <c r="A934" s="3" t="s">
        <v>979</v>
      </c>
      <c r="B934" s="4">
        <v>43392</v>
      </c>
      <c r="C934">
        <v>10</v>
      </c>
      <c r="D934" t="s">
        <v>58</v>
      </c>
      <c r="E934" t="s">
        <v>46</v>
      </c>
      <c r="F934" t="s">
        <v>23</v>
      </c>
      <c r="G934" t="s">
        <v>24</v>
      </c>
      <c r="H934">
        <v>159</v>
      </c>
      <c r="I934">
        <v>6</v>
      </c>
      <c r="J934">
        <v>954</v>
      </c>
    </row>
    <row r="935" spans="1:10" x14ac:dyDescent="0.35">
      <c r="A935" s="3" t="s">
        <v>980</v>
      </c>
      <c r="B935" s="4">
        <v>43393</v>
      </c>
      <c r="C935">
        <v>17</v>
      </c>
      <c r="D935" t="s">
        <v>35</v>
      </c>
      <c r="E935" t="s">
        <v>36</v>
      </c>
      <c r="F935" t="s">
        <v>28</v>
      </c>
      <c r="G935" t="s">
        <v>24</v>
      </c>
      <c r="H935">
        <v>159</v>
      </c>
      <c r="I935">
        <v>1</v>
      </c>
      <c r="J935">
        <v>159</v>
      </c>
    </row>
    <row r="936" spans="1:10" x14ac:dyDescent="0.35">
      <c r="A936" s="3" t="s">
        <v>981</v>
      </c>
      <c r="B936" s="4">
        <v>43393</v>
      </c>
      <c r="C936">
        <v>18</v>
      </c>
      <c r="D936" t="s">
        <v>26</v>
      </c>
      <c r="E936" t="s">
        <v>27</v>
      </c>
      <c r="F936" t="s">
        <v>28</v>
      </c>
      <c r="G936" t="s">
        <v>19</v>
      </c>
      <c r="H936">
        <v>289</v>
      </c>
      <c r="I936">
        <v>5</v>
      </c>
      <c r="J936">
        <v>1445</v>
      </c>
    </row>
    <row r="937" spans="1:10" x14ac:dyDescent="0.35">
      <c r="A937" s="3" t="s">
        <v>982</v>
      </c>
      <c r="B937" s="4">
        <v>43393</v>
      </c>
      <c r="C937">
        <v>2</v>
      </c>
      <c r="D937" t="s">
        <v>106</v>
      </c>
      <c r="E937" t="s">
        <v>17</v>
      </c>
      <c r="F937" t="s">
        <v>18</v>
      </c>
      <c r="G937" t="s">
        <v>31</v>
      </c>
      <c r="H937">
        <v>69</v>
      </c>
      <c r="I937">
        <v>8</v>
      </c>
      <c r="J937">
        <v>552</v>
      </c>
    </row>
    <row r="938" spans="1:10" x14ac:dyDescent="0.35">
      <c r="A938" s="3" t="s">
        <v>983</v>
      </c>
      <c r="B938" s="4">
        <v>43394</v>
      </c>
      <c r="C938">
        <v>17</v>
      </c>
      <c r="D938" t="s">
        <v>35</v>
      </c>
      <c r="E938" t="s">
        <v>27</v>
      </c>
      <c r="F938" t="s">
        <v>28</v>
      </c>
      <c r="G938" t="s">
        <v>31</v>
      </c>
      <c r="H938">
        <v>69</v>
      </c>
      <c r="I938">
        <v>5</v>
      </c>
      <c r="J938">
        <v>345</v>
      </c>
    </row>
    <row r="939" spans="1:10" x14ac:dyDescent="0.35">
      <c r="A939" s="3" t="s">
        <v>984</v>
      </c>
      <c r="B939" s="4">
        <v>43395</v>
      </c>
      <c r="C939">
        <v>10</v>
      </c>
      <c r="D939" t="s">
        <v>58</v>
      </c>
      <c r="E939" t="s">
        <v>22</v>
      </c>
      <c r="F939" t="s">
        <v>23</v>
      </c>
      <c r="G939" t="s">
        <v>41</v>
      </c>
      <c r="H939">
        <v>399</v>
      </c>
      <c r="I939">
        <v>0</v>
      </c>
      <c r="J939">
        <v>0</v>
      </c>
    </row>
    <row r="940" spans="1:10" x14ac:dyDescent="0.35">
      <c r="A940" s="3" t="s">
        <v>985</v>
      </c>
      <c r="B940" s="4">
        <v>43395</v>
      </c>
      <c r="C940">
        <v>1</v>
      </c>
      <c r="D940" t="s">
        <v>16</v>
      </c>
      <c r="E940" t="s">
        <v>68</v>
      </c>
      <c r="F940" t="s">
        <v>18</v>
      </c>
      <c r="G940" t="s">
        <v>19</v>
      </c>
      <c r="H940">
        <v>289</v>
      </c>
      <c r="I940">
        <v>7</v>
      </c>
      <c r="J940">
        <v>2023</v>
      </c>
    </row>
    <row r="941" spans="1:10" x14ac:dyDescent="0.35">
      <c r="A941" s="3" t="s">
        <v>986</v>
      </c>
      <c r="B941" s="4">
        <v>43395</v>
      </c>
      <c r="C941">
        <v>5</v>
      </c>
      <c r="D941" t="s">
        <v>60</v>
      </c>
      <c r="E941" t="s">
        <v>17</v>
      </c>
      <c r="F941" t="s">
        <v>18</v>
      </c>
      <c r="G941" t="s">
        <v>14</v>
      </c>
      <c r="H941">
        <v>199</v>
      </c>
      <c r="I941">
        <v>5</v>
      </c>
      <c r="J941">
        <v>995</v>
      </c>
    </row>
    <row r="942" spans="1:10" x14ac:dyDescent="0.35">
      <c r="A942" s="3" t="s">
        <v>987</v>
      </c>
      <c r="B942" s="4">
        <v>43395</v>
      </c>
      <c r="C942">
        <v>20</v>
      </c>
      <c r="D942" t="s">
        <v>40</v>
      </c>
      <c r="E942" t="s">
        <v>27</v>
      </c>
      <c r="F942" t="s">
        <v>28</v>
      </c>
      <c r="G942" t="s">
        <v>24</v>
      </c>
      <c r="H942">
        <v>159</v>
      </c>
      <c r="I942">
        <v>5</v>
      </c>
      <c r="J942">
        <v>795</v>
      </c>
    </row>
    <row r="943" spans="1:10" x14ac:dyDescent="0.35">
      <c r="A943" s="3" t="s">
        <v>988</v>
      </c>
      <c r="B943" s="4">
        <v>43395</v>
      </c>
      <c r="C943">
        <v>1</v>
      </c>
      <c r="D943" t="s">
        <v>16</v>
      </c>
      <c r="E943" t="s">
        <v>17</v>
      </c>
      <c r="F943" t="s">
        <v>18</v>
      </c>
      <c r="G943" t="s">
        <v>41</v>
      </c>
      <c r="H943">
        <v>399</v>
      </c>
      <c r="I943">
        <v>8</v>
      </c>
      <c r="J943">
        <v>3192</v>
      </c>
    </row>
    <row r="944" spans="1:10" x14ac:dyDescent="0.35">
      <c r="A944" s="3" t="s">
        <v>989</v>
      </c>
      <c r="B944" s="4">
        <v>43395</v>
      </c>
      <c r="C944">
        <v>6</v>
      </c>
      <c r="D944" t="s">
        <v>48</v>
      </c>
      <c r="E944" t="s">
        <v>22</v>
      </c>
      <c r="F944" t="s">
        <v>23</v>
      </c>
      <c r="G944" t="s">
        <v>24</v>
      </c>
      <c r="H944">
        <v>159</v>
      </c>
      <c r="I944">
        <v>6</v>
      </c>
      <c r="J944">
        <v>954</v>
      </c>
    </row>
    <row r="945" spans="1:10" x14ac:dyDescent="0.35">
      <c r="A945" s="3" t="s">
        <v>990</v>
      </c>
      <c r="B945" s="4">
        <v>43396</v>
      </c>
      <c r="C945">
        <v>4</v>
      </c>
      <c r="D945" t="s">
        <v>51</v>
      </c>
      <c r="E945" t="s">
        <v>68</v>
      </c>
      <c r="F945" t="s">
        <v>18</v>
      </c>
      <c r="G945" t="s">
        <v>41</v>
      </c>
      <c r="H945">
        <v>399</v>
      </c>
      <c r="I945">
        <v>1</v>
      </c>
      <c r="J945">
        <v>399</v>
      </c>
    </row>
    <row r="946" spans="1:10" x14ac:dyDescent="0.35">
      <c r="A946" s="3" t="s">
        <v>991</v>
      </c>
      <c r="B946" s="4">
        <v>43397</v>
      </c>
      <c r="C946">
        <v>17</v>
      </c>
      <c r="D946" t="s">
        <v>35</v>
      </c>
      <c r="E946" t="s">
        <v>36</v>
      </c>
      <c r="F946" t="s">
        <v>28</v>
      </c>
      <c r="G946" t="s">
        <v>14</v>
      </c>
      <c r="H946">
        <v>199</v>
      </c>
      <c r="I946">
        <v>5</v>
      </c>
      <c r="J946">
        <v>995</v>
      </c>
    </row>
    <row r="947" spans="1:10" x14ac:dyDescent="0.35">
      <c r="A947" s="3" t="s">
        <v>992</v>
      </c>
      <c r="B947" s="4">
        <v>43398</v>
      </c>
      <c r="C947">
        <v>1</v>
      </c>
      <c r="D947" t="s">
        <v>16</v>
      </c>
      <c r="E947" t="s">
        <v>17</v>
      </c>
      <c r="F947" t="s">
        <v>18</v>
      </c>
      <c r="G947" t="s">
        <v>14</v>
      </c>
      <c r="H947">
        <v>199</v>
      </c>
      <c r="I947">
        <v>1</v>
      </c>
      <c r="J947">
        <v>199</v>
      </c>
    </row>
    <row r="948" spans="1:10" x14ac:dyDescent="0.35">
      <c r="A948" s="3" t="s">
        <v>993</v>
      </c>
      <c r="B948" s="4">
        <v>43398</v>
      </c>
      <c r="C948">
        <v>15</v>
      </c>
      <c r="D948" t="s">
        <v>118</v>
      </c>
      <c r="E948" t="s">
        <v>12</v>
      </c>
      <c r="F948" t="s">
        <v>13</v>
      </c>
      <c r="G948" t="s">
        <v>31</v>
      </c>
      <c r="H948">
        <v>69</v>
      </c>
      <c r="I948">
        <v>4</v>
      </c>
      <c r="J948">
        <v>276</v>
      </c>
    </row>
    <row r="949" spans="1:10" x14ac:dyDescent="0.35">
      <c r="A949" s="3" t="s">
        <v>994</v>
      </c>
      <c r="B949" s="4">
        <v>43398</v>
      </c>
      <c r="C949">
        <v>9</v>
      </c>
      <c r="D949" t="s">
        <v>21</v>
      </c>
      <c r="E949" t="s">
        <v>46</v>
      </c>
      <c r="F949" t="s">
        <v>23</v>
      </c>
      <c r="G949" t="s">
        <v>14</v>
      </c>
      <c r="H949">
        <v>199</v>
      </c>
      <c r="I949">
        <v>5</v>
      </c>
      <c r="J949">
        <v>995</v>
      </c>
    </row>
    <row r="950" spans="1:10" x14ac:dyDescent="0.35">
      <c r="A950" s="3" t="s">
        <v>995</v>
      </c>
      <c r="B950" s="4">
        <v>43399</v>
      </c>
      <c r="C950">
        <v>6</v>
      </c>
      <c r="D950" t="s">
        <v>48</v>
      </c>
      <c r="E950" t="s">
        <v>46</v>
      </c>
      <c r="F950" t="s">
        <v>23</v>
      </c>
      <c r="G950" t="s">
        <v>41</v>
      </c>
      <c r="H950">
        <v>399</v>
      </c>
      <c r="I950">
        <v>5</v>
      </c>
      <c r="J950">
        <v>1995</v>
      </c>
    </row>
    <row r="951" spans="1:10" x14ac:dyDescent="0.35">
      <c r="A951" s="3" t="s">
        <v>996</v>
      </c>
      <c r="B951" s="4">
        <v>43399</v>
      </c>
      <c r="C951">
        <v>20</v>
      </c>
      <c r="D951" t="s">
        <v>40</v>
      </c>
      <c r="E951" t="s">
        <v>27</v>
      </c>
      <c r="F951" t="s">
        <v>28</v>
      </c>
      <c r="G951" t="s">
        <v>31</v>
      </c>
      <c r="H951">
        <v>69</v>
      </c>
      <c r="I951">
        <v>8</v>
      </c>
      <c r="J951">
        <v>552</v>
      </c>
    </row>
    <row r="952" spans="1:10" x14ac:dyDescent="0.35">
      <c r="A952" s="3" t="s">
        <v>997</v>
      </c>
      <c r="B952" s="4">
        <v>43400</v>
      </c>
      <c r="C952">
        <v>17</v>
      </c>
      <c r="D952" t="s">
        <v>35</v>
      </c>
      <c r="E952" t="s">
        <v>36</v>
      </c>
      <c r="F952" t="s">
        <v>28</v>
      </c>
      <c r="G952" t="s">
        <v>14</v>
      </c>
      <c r="H952">
        <v>199</v>
      </c>
      <c r="I952">
        <v>1</v>
      </c>
      <c r="J952">
        <v>199</v>
      </c>
    </row>
    <row r="953" spans="1:10" x14ac:dyDescent="0.35">
      <c r="A953" s="3" t="s">
        <v>998</v>
      </c>
      <c r="B953" s="4">
        <v>43400</v>
      </c>
      <c r="C953">
        <v>6</v>
      </c>
      <c r="D953" t="s">
        <v>48</v>
      </c>
      <c r="E953" t="s">
        <v>46</v>
      </c>
      <c r="F953" t="s">
        <v>23</v>
      </c>
      <c r="G953" t="s">
        <v>41</v>
      </c>
      <c r="H953">
        <v>399</v>
      </c>
      <c r="I953">
        <v>7</v>
      </c>
      <c r="J953">
        <v>2793</v>
      </c>
    </row>
    <row r="954" spans="1:10" x14ac:dyDescent="0.35">
      <c r="A954" s="3" t="s">
        <v>999</v>
      </c>
      <c r="B954" s="4">
        <v>43400</v>
      </c>
      <c r="C954">
        <v>3</v>
      </c>
      <c r="D954" t="s">
        <v>43</v>
      </c>
      <c r="E954" t="s">
        <v>68</v>
      </c>
      <c r="F954" t="s">
        <v>18</v>
      </c>
      <c r="G954" t="s">
        <v>14</v>
      </c>
      <c r="H954">
        <v>199</v>
      </c>
      <c r="I954">
        <v>1</v>
      </c>
      <c r="J954">
        <v>199</v>
      </c>
    </row>
    <row r="955" spans="1:10" x14ac:dyDescent="0.35">
      <c r="A955" s="3" t="s">
        <v>1000</v>
      </c>
      <c r="B955" s="4">
        <v>43400</v>
      </c>
      <c r="C955">
        <v>4</v>
      </c>
      <c r="D955" t="s">
        <v>51</v>
      </c>
      <c r="E955" t="s">
        <v>17</v>
      </c>
      <c r="F955" t="s">
        <v>18</v>
      </c>
      <c r="G955" t="s">
        <v>14</v>
      </c>
      <c r="H955">
        <v>199</v>
      </c>
      <c r="I955">
        <v>8</v>
      </c>
      <c r="J955">
        <v>1592</v>
      </c>
    </row>
    <row r="956" spans="1:10" x14ac:dyDescent="0.35">
      <c r="A956" s="3" t="s">
        <v>1001</v>
      </c>
      <c r="B956" s="4">
        <v>43401</v>
      </c>
      <c r="C956">
        <v>10</v>
      </c>
      <c r="D956" t="s">
        <v>58</v>
      </c>
      <c r="E956" t="s">
        <v>22</v>
      </c>
      <c r="F956" t="s">
        <v>23</v>
      </c>
      <c r="G956" t="s">
        <v>14</v>
      </c>
      <c r="H956">
        <v>199</v>
      </c>
      <c r="I956">
        <v>0</v>
      </c>
      <c r="J956">
        <v>0</v>
      </c>
    </row>
    <row r="957" spans="1:10" x14ac:dyDescent="0.35">
      <c r="A957" s="3" t="s">
        <v>1002</v>
      </c>
      <c r="B957" s="4">
        <v>43402</v>
      </c>
      <c r="C957">
        <v>6</v>
      </c>
      <c r="D957" t="s">
        <v>48</v>
      </c>
      <c r="E957" t="s">
        <v>22</v>
      </c>
      <c r="F957" t="s">
        <v>23</v>
      </c>
      <c r="G957" t="s">
        <v>24</v>
      </c>
      <c r="H957">
        <v>159</v>
      </c>
      <c r="I957">
        <v>4</v>
      </c>
      <c r="J957">
        <v>636</v>
      </c>
    </row>
    <row r="958" spans="1:10" x14ac:dyDescent="0.35">
      <c r="A958" s="3" t="s">
        <v>1003</v>
      </c>
      <c r="B958" s="4">
        <v>43402</v>
      </c>
      <c r="C958">
        <v>17</v>
      </c>
      <c r="D958" t="s">
        <v>35</v>
      </c>
      <c r="E958" t="s">
        <v>36</v>
      </c>
      <c r="F958" t="s">
        <v>28</v>
      </c>
      <c r="G958" t="s">
        <v>19</v>
      </c>
      <c r="H958">
        <v>289</v>
      </c>
      <c r="I958">
        <v>9</v>
      </c>
      <c r="J958">
        <v>2601</v>
      </c>
    </row>
    <row r="959" spans="1:10" x14ac:dyDescent="0.35">
      <c r="A959" s="3" t="s">
        <v>1004</v>
      </c>
      <c r="B959" s="4">
        <v>43402</v>
      </c>
      <c r="C959">
        <v>9</v>
      </c>
      <c r="D959" t="s">
        <v>21</v>
      </c>
      <c r="E959" t="s">
        <v>22</v>
      </c>
      <c r="F959" t="s">
        <v>23</v>
      </c>
      <c r="G959" t="s">
        <v>41</v>
      </c>
      <c r="H959">
        <v>399</v>
      </c>
      <c r="I959">
        <v>2</v>
      </c>
      <c r="J959">
        <v>798</v>
      </c>
    </row>
    <row r="960" spans="1:10" x14ac:dyDescent="0.35">
      <c r="A960" s="3" t="s">
        <v>1005</v>
      </c>
      <c r="B960" s="4">
        <v>43402</v>
      </c>
      <c r="C960">
        <v>2</v>
      </c>
      <c r="D960" t="s">
        <v>106</v>
      </c>
      <c r="E960" t="s">
        <v>17</v>
      </c>
      <c r="F960" t="s">
        <v>18</v>
      </c>
      <c r="G960" t="s">
        <v>31</v>
      </c>
      <c r="H960">
        <v>69</v>
      </c>
      <c r="I960">
        <v>6</v>
      </c>
      <c r="J960">
        <v>414</v>
      </c>
    </row>
    <row r="961" spans="1:10" x14ac:dyDescent="0.35">
      <c r="A961" s="3" t="s">
        <v>1006</v>
      </c>
      <c r="B961" s="4">
        <v>43402</v>
      </c>
      <c r="C961">
        <v>9</v>
      </c>
      <c r="D961" t="s">
        <v>21</v>
      </c>
      <c r="E961" t="s">
        <v>22</v>
      </c>
      <c r="F961" t="s">
        <v>23</v>
      </c>
      <c r="G961" t="s">
        <v>31</v>
      </c>
      <c r="H961">
        <v>69</v>
      </c>
      <c r="I961">
        <v>6</v>
      </c>
      <c r="J961">
        <v>414</v>
      </c>
    </row>
    <row r="962" spans="1:10" x14ac:dyDescent="0.35">
      <c r="A962" s="3" t="s">
        <v>1007</v>
      </c>
      <c r="B962" s="4">
        <v>43402</v>
      </c>
      <c r="C962">
        <v>18</v>
      </c>
      <c r="D962" t="s">
        <v>26</v>
      </c>
      <c r="E962" t="s">
        <v>36</v>
      </c>
      <c r="F962" t="s">
        <v>28</v>
      </c>
      <c r="G962" t="s">
        <v>31</v>
      </c>
      <c r="H962">
        <v>69</v>
      </c>
      <c r="I962">
        <v>3</v>
      </c>
      <c r="J962">
        <v>207</v>
      </c>
    </row>
    <row r="963" spans="1:10" x14ac:dyDescent="0.35">
      <c r="A963" s="3" t="s">
        <v>1008</v>
      </c>
      <c r="B963" s="4">
        <v>43402</v>
      </c>
      <c r="C963">
        <v>9</v>
      </c>
      <c r="D963" t="s">
        <v>21</v>
      </c>
      <c r="E963" t="s">
        <v>22</v>
      </c>
      <c r="F963" t="s">
        <v>23</v>
      </c>
      <c r="G963" t="s">
        <v>31</v>
      </c>
      <c r="H963">
        <v>69</v>
      </c>
      <c r="I963">
        <v>2</v>
      </c>
      <c r="J963">
        <v>138</v>
      </c>
    </row>
    <row r="964" spans="1:10" x14ac:dyDescent="0.35">
      <c r="A964" s="3" t="s">
        <v>1009</v>
      </c>
      <c r="B964" s="4">
        <v>43402</v>
      </c>
      <c r="C964">
        <v>14</v>
      </c>
      <c r="D964" t="s">
        <v>38</v>
      </c>
      <c r="E964" t="s">
        <v>12</v>
      </c>
      <c r="F964" t="s">
        <v>13</v>
      </c>
      <c r="G964" t="s">
        <v>24</v>
      </c>
      <c r="H964">
        <v>159</v>
      </c>
      <c r="I964">
        <v>1</v>
      </c>
      <c r="J964">
        <v>159</v>
      </c>
    </row>
    <row r="965" spans="1:10" x14ac:dyDescent="0.35">
      <c r="A965" s="3" t="s">
        <v>1010</v>
      </c>
      <c r="B965" s="4">
        <v>43402</v>
      </c>
      <c r="C965">
        <v>7</v>
      </c>
      <c r="D965" t="s">
        <v>88</v>
      </c>
      <c r="E965" t="s">
        <v>22</v>
      </c>
      <c r="F965" t="s">
        <v>23</v>
      </c>
      <c r="G965" t="s">
        <v>41</v>
      </c>
      <c r="H965">
        <v>399</v>
      </c>
      <c r="I965">
        <v>2</v>
      </c>
      <c r="J965">
        <v>798</v>
      </c>
    </row>
    <row r="966" spans="1:10" x14ac:dyDescent="0.35">
      <c r="A966" s="3" t="s">
        <v>1011</v>
      </c>
      <c r="B966" s="4">
        <v>43402</v>
      </c>
      <c r="C966">
        <v>2</v>
      </c>
      <c r="D966" t="s">
        <v>106</v>
      </c>
      <c r="E966" t="s">
        <v>68</v>
      </c>
      <c r="F966" t="s">
        <v>18</v>
      </c>
      <c r="G966" t="s">
        <v>14</v>
      </c>
      <c r="H966">
        <v>199</v>
      </c>
      <c r="I966">
        <v>7</v>
      </c>
      <c r="J966">
        <v>1393</v>
      </c>
    </row>
    <row r="967" spans="1:10" x14ac:dyDescent="0.35">
      <c r="A967" s="3" t="s">
        <v>1012</v>
      </c>
      <c r="B967" s="4">
        <v>43402</v>
      </c>
      <c r="C967">
        <v>18</v>
      </c>
      <c r="D967" t="s">
        <v>26</v>
      </c>
      <c r="E967" t="s">
        <v>36</v>
      </c>
      <c r="F967" t="s">
        <v>28</v>
      </c>
      <c r="G967" t="s">
        <v>24</v>
      </c>
      <c r="H967">
        <v>159</v>
      </c>
      <c r="I967">
        <v>7</v>
      </c>
      <c r="J967">
        <v>1113</v>
      </c>
    </row>
    <row r="968" spans="1:10" x14ac:dyDescent="0.35">
      <c r="A968" s="3" t="s">
        <v>1013</v>
      </c>
      <c r="B968" s="4">
        <v>43403</v>
      </c>
      <c r="C968">
        <v>14</v>
      </c>
      <c r="D968" t="s">
        <v>38</v>
      </c>
      <c r="E968" t="s">
        <v>63</v>
      </c>
      <c r="F968" t="s">
        <v>13</v>
      </c>
      <c r="G968" t="s">
        <v>41</v>
      </c>
      <c r="H968">
        <v>399</v>
      </c>
      <c r="I968">
        <v>1</v>
      </c>
      <c r="J968">
        <v>399</v>
      </c>
    </row>
    <row r="969" spans="1:10" x14ac:dyDescent="0.35">
      <c r="A969" s="3" t="s">
        <v>1014</v>
      </c>
      <c r="B969" s="4">
        <v>43403</v>
      </c>
      <c r="C969">
        <v>19</v>
      </c>
      <c r="D969" t="s">
        <v>56</v>
      </c>
      <c r="E969" t="s">
        <v>27</v>
      </c>
      <c r="F969" t="s">
        <v>28</v>
      </c>
      <c r="G969" t="s">
        <v>31</v>
      </c>
      <c r="H969">
        <v>69</v>
      </c>
      <c r="I969">
        <v>3</v>
      </c>
      <c r="J969">
        <v>207</v>
      </c>
    </row>
    <row r="970" spans="1:10" x14ac:dyDescent="0.35">
      <c r="A970" s="3" t="s">
        <v>1015</v>
      </c>
      <c r="B970" s="4">
        <v>43403</v>
      </c>
      <c r="C970">
        <v>7</v>
      </c>
      <c r="D970" t="s">
        <v>88</v>
      </c>
      <c r="E970" t="s">
        <v>46</v>
      </c>
      <c r="F970" t="s">
        <v>23</v>
      </c>
      <c r="G970" t="s">
        <v>24</v>
      </c>
      <c r="H970">
        <v>159</v>
      </c>
      <c r="I970">
        <v>1</v>
      </c>
      <c r="J970">
        <v>159</v>
      </c>
    </row>
    <row r="971" spans="1:10" x14ac:dyDescent="0.35">
      <c r="A971" s="3" t="s">
        <v>1016</v>
      </c>
      <c r="B971" s="4">
        <v>43404</v>
      </c>
      <c r="C971">
        <v>7</v>
      </c>
      <c r="D971" t="s">
        <v>88</v>
      </c>
      <c r="E971" t="s">
        <v>46</v>
      </c>
      <c r="F971" t="s">
        <v>23</v>
      </c>
      <c r="G971" t="s">
        <v>41</v>
      </c>
      <c r="H971">
        <v>399</v>
      </c>
      <c r="I971">
        <v>0</v>
      </c>
      <c r="J971">
        <v>0</v>
      </c>
    </row>
    <row r="972" spans="1:10" x14ac:dyDescent="0.35">
      <c r="A972" s="3" t="s">
        <v>1017</v>
      </c>
      <c r="B972" s="4">
        <v>43405</v>
      </c>
      <c r="C972">
        <v>14</v>
      </c>
      <c r="D972" t="s">
        <v>38</v>
      </c>
      <c r="E972" t="s">
        <v>63</v>
      </c>
      <c r="F972" t="s">
        <v>13</v>
      </c>
      <c r="G972" t="s">
        <v>14</v>
      </c>
      <c r="H972">
        <v>199</v>
      </c>
      <c r="I972">
        <v>0</v>
      </c>
      <c r="J972">
        <v>0</v>
      </c>
    </row>
    <row r="973" spans="1:10" x14ac:dyDescent="0.35">
      <c r="A973" s="3" t="s">
        <v>1018</v>
      </c>
      <c r="B973" s="4">
        <v>43406</v>
      </c>
      <c r="C973">
        <v>19</v>
      </c>
      <c r="D973" t="s">
        <v>56</v>
      </c>
      <c r="E973" t="s">
        <v>27</v>
      </c>
      <c r="F973" t="s">
        <v>28</v>
      </c>
      <c r="G973" t="s">
        <v>24</v>
      </c>
      <c r="H973">
        <v>159</v>
      </c>
      <c r="I973">
        <v>4</v>
      </c>
      <c r="J973">
        <v>636</v>
      </c>
    </row>
    <row r="974" spans="1:10" x14ac:dyDescent="0.35">
      <c r="A974" s="3" t="s">
        <v>1019</v>
      </c>
      <c r="B974" s="4">
        <v>43407</v>
      </c>
      <c r="C974">
        <v>13</v>
      </c>
      <c r="D974" t="s">
        <v>33</v>
      </c>
      <c r="E974" t="s">
        <v>12</v>
      </c>
      <c r="F974" t="s">
        <v>13</v>
      </c>
      <c r="G974" t="s">
        <v>41</v>
      </c>
      <c r="H974">
        <v>399</v>
      </c>
      <c r="I974">
        <v>0</v>
      </c>
      <c r="J974">
        <v>0</v>
      </c>
    </row>
    <row r="975" spans="1:10" x14ac:dyDescent="0.35">
      <c r="A975" s="3" t="s">
        <v>1020</v>
      </c>
      <c r="B975" s="4">
        <v>43408</v>
      </c>
      <c r="C975">
        <v>1</v>
      </c>
      <c r="D975" t="s">
        <v>16</v>
      </c>
      <c r="E975" t="s">
        <v>17</v>
      </c>
      <c r="F975" t="s">
        <v>18</v>
      </c>
      <c r="G975" t="s">
        <v>31</v>
      </c>
      <c r="H975">
        <v>69</v>
      </c>
      <c r="I975">
        <v>7</v>
      </c>
      <c r="J975">
        <v>483</v>
      </c>
    </row>
    <row r="976" spans="1:10" x14ac:dyDescent="0.35">
      <c r="A976" s="3" t="s">
        <v>1021</v>
      </c>
      <c r="B976" s="4">
        <v>43408</v>
      </c>
      <c r="C976">
        <v>13</v>
      </c>
      <c r="D976" t="s">
        <v>33</v>
      </c>
      <c r="E976" t="s">
        <v>63</v>
      </c>
      <c r="F976" t="s">
        <v>13</v>
      </c>
      <c r="G976" t="s">
        <v>24</v>
      </c>
      <c r="H976">
        <v>159</v>
      </c>
      <c r="I976">
        <v>2</v>
      </c>
      <c r="J976">
        <v>318</v>
      </c>
    </row>
    <row r="977" spans="1:10" x14ac:dyDescent="0.35">
      <c r="A977" s="3" t="s">
        <v>1022</v>
      </c>
      <c r="B977" s="4">
        <v>43408</v>
      </c>
      <c r="C977">
        <v>2</v>
      </c>
      <c r="D977" t="s">
        <v>106</v>
      </c>
      <c r="E977" t="s">
        <v>68</v>
      </c>
      <c r="F977" t="s">
        <v>18</v>
      </c>
      <c r="G977" t="s">
        <v>31</v>
      </c>
      <c r="H977">
        <v>69</v>
      </c>
      <c r="I977">
        <v>1</v>
      </c>
      <c r="J977">
        <v>69</v>
      </c>
    </row>
    <row r="978" spans="1:10" x14ac:dyDescent="0.35">
      <c r="A978" s="3" t="s">
        <v>1023</v>
      </c>
      <c r="B978" s="4">
        <v>43409</v>
      </c>
      <c r="C978">
        <v>5</v>
      </c>
      <c r="D978" t="s">
        <v>60</v>
      </c>
      <c r="E978" t="s">
        <v>68</v>
      </c>
      <c r="F978" t="s">
        <v>18</v>
      </c>
      <c r="G978" t="s">
        <v>14</v>
      </c>
      <c r="H978">
        <v>199</v>
      </c>
      <c r="I978">
        <v>9</v>
      </c>
      <c r="J978">
        <v>1791</v>
      </c>
    </row>
    <row r="979" spans="1:10" x14ac:dyDescent="0.35">
      <c r="A979" s="3" t="s">
        <v>1024</v>
      </c>
      <c r="B979" s="4">
        <v>43410</v>
      </c>
      <c r="C979">
        <v>20</v>
      </c>
      <c r="D979" t="s">
        <v>40</v>
      </c>
      <c r="E979" t="s">
        <v>27</v>
      </c>
      <c r="F979" t="s">
        <v>28</v>
      </c>
      <c r="G979" t="s">
        <v>24</v>
      </c>
      <c r="H979">
        <v>159</v>
      </c>
      <c r="I979">
        <v>0</v>
      </c>
      <c r="J979">
        <v>0</v>
      </c>
    </row>
    <row r="980" spans="1:10" x14ac:dyDescent="0.35">
      <c r="A980" s="3" t="s">
        <v>1025</v>
      </c>
      <c r="B980" s="4">
        <v>43411</v>
      </c>
      <c r="C980">
        <v>16</v>
      </c>
      <c r="D980" t="s">
        <v>30</v>
      </c>
      <c r="E980" t="s">
        <v>27</v>
      </c>
      <c r="F980" t="s">
        <v>28</v>
      </c>
      <c r="G980" t="s">
        <v>31</v>
      </c>
      <c r="H980">
        <v>69</v>
      </c>
      <c r="I980">
        <v>9</v>
      </c>
      <c r="J980">
        <v>621</v>
      </c>
    </row>
    <row r="981" spans="1:10" x14ac:dyDescent="0.35">
      <c r="A981" s="3" t="s">
        <v>1026</v>
      </c>
      <c r="B981" s="4">
        <v>43411</v>
      </c>
      <c r="C981">
        <v>9</v>
      </c>
      <c r="D981" t="s">
        <v>21</v>
      </c>
      <c r="E981" t="s">
        <v>46</v>
      </c>
      <c r="F981" t="s">
        <v>23</v>
      </c>
      <c r="G981" t="s">
        <v>19</v>
      </c>
      <c r="H981">
        <v>289</v>
      </c>
      <c r="I981">
        <v>9</v>
      </c>
      <c r="J981">
        <v>2601</v>
      </c>
    </row>
    <row r="982" spans="1:10" x14ac:dyDescent="0.35">
      <c r="A982" s="3" t="s">
        <v>1027</v>
      </c>
      <c r="B982" s="4">
        <v>43411</v>
      </c>
      <c r="C982">
        <v>2</v>
      </c>
      <c r="D982" t="s">
        <v>106</v>
      </c>
      <c r="E982" t="s">
        <v>17</v>
      </c>
      <c r="F982" t="s">
        <v>18</v>
      </c>
      <c r="G982" t="s">
        <v>41</v>
      </c>
      <c r="H982">
        <v>399</v>
      </c>
      <c r="I982">
        <v>4</v>
      </c>
      <c r="J982">
        <v>1596</v>
      </c>
    </row>
    <row r="983" spans="1:10" x14ac:dyDescent="0.35">
      <c r="A983" s="3" t="s">
        <v>1028</v>
      </c>
      <c r="B983" s="4">
        <v>43412</v>
      </c>
      <c r="C983">
        <v>8</v>
      </c>
      <c r="D983" t="s">
        <v>45</v>
      </c>
      <c r="E983" t="s">
        <v>46</v>
      </c>
      <c r="F983" t="s">
        <v>23</v>
      </c>
      <c r="G983" t="s">
        <v>14</v>
      </c>
      <c r="H983">
        <v>199</v>
      </c>
      <c r="I983">
        <v>1</v>
      </c>
      <c r="J983">
        <v>199</v>
      </c>
    </row>
    <row r="984" spans="1:10" x14ac:dyDescent="0.35">
      <c r="A984" s="3" t="s">
        <v>1029</v>
      </c>
      <c r="B984" s="4">
        <v>43412</v>
      </c>
      <c r="C984">
        <v>18</v>
      </c>
      <c r="D984" t="s">
        <v>26</v>
      </c>
      <c r="E984" t="s">
        <v>36</v>
      </c>
      <c r="F984" t="s">
        <v>28</v>
      </c>
      <c r="G984" t="s">
        <v>41</v>
      </c>
      <c r="H984">
        <v>399</v>
      </c>
      <c r="I984">
        <v>9</v>
      </c>
      <c r="J984">
        <v>3591</v>
      </c>
    </row>
    <row r="985" spans="1:10" x14ac:dyDescent="0.35">
      <c r="A985" s="3" t="s">
        <v>1030</v>
      </c>
      <c r="B985" s="4">
        <v>43412</v>
      </c>
      <c r="C985">
        <v>12</v>
      </c>
      <c r="D985" t="s">
        <v>66</v>
      </c>
      <c r="E985" t="s">
        <v>12</v>
      </c>
      <c r="F985" t="s">
        <v>13</v>
      </c>
      <c r="G985" t="s">
        <v>31</v>
      </c>
      <c r="H985">
        <v>69</v>
      </c>
      <c r="I985">
        <v>0</v>
      </c>
      <c r="J985">
        <v>0</v>
      </c>
    </row>
    <row r="986" spans="1:10" x14ac:dyDescent="0.35">
      <c r="A986" s="3" t="s">
        <v>1031</v>
      </c>
      <c r="B986" s="4">
        <v>43412</v>
      </c>
      <c r="C986">
        <v>10</v>
      </c>
      <c r="D986" t="s">
        <v>58</v>
      </c>
      <c r="E986" t="s">
        <v>22</v>
      </c>
      <c r="F986" t="s">
        <v>23</v>
      </c>
      <c r="G986" t="s">
        <v>24</v>
      </c>
      <c r="H986">
        <v>159</v>
      </c>
      <c r="I986">
        <v>9</v>
      </c>
      <c r="J986">
        <v>1431</v>
      </c>
    </row>
    <row r="987" spans="1:10" x14ac:dyDescent="0.35">
      <c r="A987" s="3" t="s">
        <v>1032</v>
      </c>
      <c r="B987" s="4">
        <v>43412</v>
      </c>
      <c r="C987">
        <v>9</v>
      </c>
      <c r="D987" t="s">
        <v>21</v>
      </c>
      <c r="E987" t="s">
        <v>46</v>
      </c>
      <c r="F987" t="s">
        <v>23</v>
      </c>
      <c r="G987" t="s">
        <v>24</v>
      </c>
      <c r="H987">
        <v>159</v>
      </c>
      <c r="I987">
        <v>7</v>
      </c>
      <c r="J987">
        <v>1113</v>
      </c>
    </row>
    <row r="988" spans="1:10" x14ac:dyDescent="0.35">
      <c r="A988" s="3" t="s">
        <v>1033</v>
      </c>
      <c r="B988" s="4">
        <v>43413</v>
      </c>
      <c r="C988">
        <v>8</v>
      </c>
      <c r="D988" t="s">
        <v>45</v>
      </c>
      <c r="E988" t="s">
        <v>22</v>
      </c>
      <c r="F988" t="s">
        <v>23</v>
      </c>
      <c r="G988" t="s">
        <v>14</v>
      </c>
      <c r="H988">
        <v>199</v>
      </c>
      <c r="I988">
        <v>7</v>
      </c>
      <c r="J988">
        <v>1393</v>
      </c>
    </row>
    <row r="989" spans="1:10" x14ac:dyDescent="0.35">
      <c r="A989" s="3" t="s">
        <v>1034</v>
      </c>
      <c r="B989" s="4">
        <v>43413</v>
      </c>
      <c r="C989">
        <v>17</v>
      </c>
      <c r="D989" t="s">
        <v>35</v>
      </c>
      <c r="E989" t="s">
        <v>27</v>
      </c>
      <c r="F989" t="s">
        <v>28</v>
      </c>
      <c r="G989" t="s">
        <v>14</v>
      </c>
      <c r="H989">
        <v>199</v>
      </c>
      <c r="I989">
        <v>2</v>
      </c>
      <c r="J989">
        <v>398</v>
      </c>
    </row>
    <row r="990" spans="1:10" x14ac:dyDescent="0.35">
      <c r="A990" s="3" t="s">
        <v>1035</v>
      </c>
      <c r="B990" s="4">
        <v>43413</v>
      </c>
      <c r="C990">
        <v>4</v>
      </c>
      <c r="D990" t="s">
        <v>51</v>
      </c>
      <c r="E990" t="s">
        <v>17</v>
      </c>
      <c r="F990" t="s">
        <v>18</v>
      </c>
      <c r="G990" t="s">
        <v>24</v>
      </c>
      <c r="H990">
        <v>159</v>
      </c>
      <c r="I990">
        <v>9</v>
      </c>
      <c r="J990">
        <v>1431</v>
      </c>
    </row>
    <row r="991" spans="1:10" x14ac:dyDescent="0.35">
      <c r="A991" s="3" t="s">
        <v>1036</v>
      </c>
      <c r="B991" s="4">
        <v>43413</v>
      </c>
      <c r="C991">
        <v>16</v>
      </c>
      <c r="D991" t="s">
        <v>30</v>
      </c>
      <c r="E991" t="s">
        <v>36</v>
      </c>
      <c r="F991" t="s">
        <v>28</v>
      </c>
      <c r="G991" t="s">
        <v>19</v>
      </c>
      <c r="H991">
        <v>289</v>
      </c>
      <c r="I991">
        <v>4</v>
      </c>
      <c r="J991">
        <v>1156</v>
      </c>
    </row>
    <row r="992" spans="1:10" x14ac:dyDescent="0.35">
      <c r="A992" s="3" t="s">
        <v>1037</v>
      </c>
      <c r="B992" s="4">
        <v>43413</v>
      </c>
      <c r="C992">
        <v>18</v>
      </c>
      <c r="D992" t="s">
        <v>26</v>
      </c>
      <c r="E992" t="s">
        <v>27</v>
      </c>
      <c r="F992" t="s">
        <v>28</v>
      </c>
      <c r="G992" t="s">
        <v>41</v>
      </c>
      <c r="H992">
        <v>399</v>
      </c>
      <c r="I992">
        <v>9</v>
      </c>
      <c r="J992">
        <v>3591</v>
      </c>
    </row>
    <row r="993" spans="1:10" x14ac:dyDescent="0.35">
      <c r="A993" s="3" t="s">
        <v>1038</v>
      </c>
      <c r="B993" s="4">
        <v>43414</v>
      </c>
      <c r="C993">
        <v>19</v>
      </c>
      <c r="D993" t="s">
        <v>56</v>
      </c>
      <c r="E993" t="s">
        <v>36</v>
      </c>
      <c r="F993" t="s">
        <v>28</v>
      </c>
      <c r="G993" t="s">
        <v>14</v>
      </c>
      <c r="H993">
        <v>199</v>
      </c>
      <c r="I993">
        <v>8</v>
      </c>
      <c r="J993">
        <v>1592</v>
      </c>
    </row>
    <row r="994" spans="1:10" x14ac:dyDescent="0.35">
      <c r="A994" s="3" t="s">
        <v>1039</v>
      </c>
      <c r="B994" s="4">
        <v>43414</v>
      </c>
      <c r="C994">
        <v>10</v>
      </c>
      <c r="D994" t="s">
        <v>58</v>
      </c>
      <c r="E994" t="s">
        <v>46</v>
      </c>
      <c r="F994" t="s">
        <v>23</v>
      </c>
      <c r="G994" t="s">
        <v>41</v>
      </c>
      <c r="H994">
        <v>399</v>
      </c>
      <c r="I994">
        <v>6</v>
      </c>
      <c r="J994">
        <v>2394</v>
      </c>
    </row>
    <row r="995" spans="1:10" x14ac:dyDescent="0.35">
      <c r="A995" s="3" t="s">
        <v>1040</v>
      </c>
      <c r="B995" s="4">
        <v>43414</v>
      </c>
      <c r="C995">
        <v>5</v>
      </c>
      <c r="D995" t="s">
        <v>60</v>
      </c>
      <c r="E995" t="s">
        <v>17</v>
      </c>
      <c r="F995" t="s">
        <v>18</v>
      </c>
      <c r="G995" t="s">
        <v>24</v>
      </c>
      <c r="H995">
        <v>159</v>
      </c>
      <c r="I995">
        <v>4</v>
      </c>
      <c r="J995">
        <v>636</v>
      </c>
    </row>
    <row r="996" spans="1:10" x14ac:dyDescent="0.35">
      <c r="A996" s="3" t="s">
        <v>1041</v>
      </c>
      <c r="B996" s="4">
        <v>43415</v>
      </c>
      <c r="C996">
        <v>10</v>
      </c>
      <c r="D996" t="s">
        <v>58</v>
      </c>
      <c r="E996" t="s">
        <v>22</v>
      </c>
      <c r="F996" t="s">
        <v>23</v>
      </c>
      <c r="G996" t="s">
        <v>31</v>
      </c>
      <c r="H996">
        <v>69</v>
      </c>
      <c r="I996">
        <v>1</v>
      </c>
      <c r="J996">
        <v>69</v>
      </c>
    </row>
    <row r="997" spans="1:10" x14ac:dyDescent="0.35">
      <c r="A997" s="3" t="s">
        <v>1042</v>
      </c>
      <c r="B997" s="4">
        <v>43415</v>
      </c>
      <c r="C997">
        <v>7</v>
      </c>
      <c r="D997" t="s">
        <v>88</v>
      </c>
      <c r="E997" t="s">
        <v>22</v>
      </c>
      <c r="F997" t="s">
        <v>23</v>
      </c>
      <c r="G997" t="s">
        <v>14</v>
      </c>
      <c r="H997">
        <v>199</v>
      </c>
      <c r="I997">
        <v>0</v>
      </c>
      <c r="J997">
        <v>0</v>
      </c>
    </row>
    <row r="998" spans="1:10" x14ac:dyDescent="0.35">
      <c r="A998" s="3" t="s">
        <v>1043</v>
      </c>
      <c r="B998" s="4">
        <v>43415</v>
      </c>
      <c r="C998">
        <v>13</v>
      </c>
      <c r="D998" t="s">
        <v>33</v>
      </c>
      <c r="E998" t="s">
        <v>63</v>
      </c>
      <c r="F998" t="s">
        <v>13</v>
      </c>
      <c r="G998" t="s">
        <v>14</v>
      </c>
      <c r="H998">
        <v>199</v>
      </c>
      <c r="I998">
        <v>9</v>
      </c>
      <c r="J998">
        <v>1791</v>
      </c>
    </row>
    <row r="999" spans="1:10" x14ac:dyDescent="0.35">
      <c r="A999" s="3" t="s">
        <v>1044</v>
      </c>
      <c r="B999" s="4">
        <v>43416</v>
      </c>
      <c r="C999">
        <v>14</v>
      </c>
      <c r="D999" t="s">
        <v>38</v>
      </c>
      <c r="E999" t="s">
        <v>63</v>
      </c>
      <c r="F999" t="s">
        <v>13</v>
      </c>
      <c r="G999" t="s">
        <v>14</v>
      </c>
      <c r="H999">
        <v>199</v>
      </c>
      <c r="I999">
        <v>5</v>
      </c>
      <c r="J999">
        <v>995</v>
      </c>
    </row>
    <row r="1000" spans="1:10" x14ac:dyDescent="0.35">
      <c r="A1000" s="3" t="s">
        <v>1045</v>
      </c>
      <c r="B1000" s="4">
        <v>43417</v>
      </c>
      <c r="C1000">
        <v>2</v>
      </c>
      <c r="D1000" t="s">
        <v>106</v>
      </c>
      <c r="E1000" t="s">
        <v>17</v>
      </c>
      <c r="F1000" t="s">
        <v>18</v>
      </c>
      <c r="G1000" t="s">
        <v>14</v>
      </c>
      <c r="H1000">
        <v>199</v>
      </c>
      <c r="I1000">
        <v>3</v>
      </c>
      <c r="J1000">
        <v>597</v>
      </c>
    </row>
    <row r="1001" spans="1:10" x14ac:dyDescent="0.35">
      <c r="A1001" s="3" t="s">
        <v>1046</v>
      </c>
      <c r="B1001" s="4">
        <v>43418</v>
      </c>
      <c r="C1001">
        <v>1</v>
      </c>
      <c r="D1001" t="s">
        <v>16</v>
      </c>
      <c r="E1001" t="s">
        <v>68</v>
      </c>
      <c r="F1001" t="s">
        <v>18</v>
      </c>
      <c r="G1001" t="s">
        <v>14</v>
      </c>
      <c r="H1001">
        <v>199</v>
      </c>
      <c r="I1001">
        <v>7</v>
      </c>
      <c r="J1001">
        <v>1393</v>
      </c>
    </row>
    <row r="1002" spans="1:10" x14ac:dyDescent="0.35">
      <c r="A1002" s="3" t="s">
        <v>1047</v>
      </c>
      <c r="B1002" s="4">
        <v>43419</v>
      </c>
      <c r="C1002">
        <v>15</v>
      </c>
      <c r="D1002" t="s">
        <v>118</v>
      </c>
      <c r="E1002" t="s">
        <v>12</v>
      </c>
      <c r="F1002" t="s">
        <v>13</v>
      </c>
      <c r="G1002" t="s">
        <v>19</v>
      </c>
      <c r="H1002">
        <v>289</v>
      </c>
      <c r="I1002">
        <v>7</v>
      </c>
      <c r="J1002">
        <v>2023</v>
      </c>
    </row>
    <row r="1003" spans="1:10" x14ac:dyDescent="0.35">
      <c r="A1003" s="3" t="s">
        <v>1048</v>
      </c>
      <c r="B1003" s="4">
        <v>43419</v>
      </c>
      <c r="C1003">
        <v>2</v>
      </c>
      <c r="D1003" t="s">
        <v>106</v>
      </c>
      <c r="E1003" t="s">
        <v>68</v>
      </c>
      <c r="F1003" t="s">
        <v>18</v>
      </c>
      <c r="G1003" t="s">
        <v>14</v>
      </c>
      <c r="H1003">
        <v>199</v>
      </c>
      <c r="I1003">
        <v>2</v>
      </c>
      <c r="J1003">
        <v>398</v>
      </c>
    </row>
    <row r="1004" spans="1:10" x14ac:dyDescent="0.35">
      <c r="A1004" s="3" t="s">
        <v>1049</v>
      </c>
      <c r="B1004" s="4">
        <v>43419</v>
      </c>
      <c r="C1004">
        <v>10</v>
      </c>
      <c r="D1004" t="s">
        <v>58</v>
      </c>
      <c r="E1004" t="s">
        <v>46</v>
      </c>
      <c r="F1004" t="s">
        <v>23</v>
      </c>
      <c r="G1004" t="s">
        <v>24</v>
      </c>
      <c r="H1004">
        <v>159</v>
      </c>
      <c r="I1004">
        <v>4</v>
      </c>
      <c r="J1004">
        <v>636</v>
      </c>
    </row>
    <row r="1005" spans="1:10" x14ac:dyDescent="0.35">
      <c r="A1005" s="3" t="s">
        <v>1050</v>
      </c>
      <c r="B1005" s="4">
        <v>43419</v>
      </c>
      <c r="C1005">
        <v>17</v>
      </c>
      <c r="D1005" t="s">
        <v>35</v>
      </c>
      <c r="E1005" t="s">
        <v>27</v>
      </c>
      <c r="F1005" t="s">
        <v>28</v>
      </c>
      <c r="G1005" t="s">
        <v>14</v>
      </c>
      <c r="H1005">
        <v>199</v>
      </c>
      <c r="I1005">
        <v>9</v>
      </c>
      <c r="J1005">
        <v>1791</v>
      </c>
    </row>
    <row r="1006" spans="1:10" x14ac:dyDescent="0.35">
      <c r="A1006" s="3" t="s">
        <v>1051</v>
      </c>
      <c r="B1006" s="4">
        <v>43419</v>
      </c>
      <c r="C1006">
        <v>10</v>
      </c>
      <c r="D1006" t="s">
        <v>58</v>
      </c>
      <c r="E1006" t="s">
        <v>22</v>
      </c>
      <c r="F1006" t="s">
        <v>23</v>
      </c>
      <c r="G1006" t="s">
        <v>14</v>
      </c>
      <c r="H1006">
        <v>199</v>
      </c>
      <c r="I1006">
        <v>1</v>
      </c>
      <c r="J1006">
        <v>199</v>
      </c>
    </row>
    <row r="1007" spans="1:10" x14ac:dyDescent="0.35">
      <c r="A1007" s="3" t="s">
        <v>1052</v>
      </c>
      <c r="B1007" s="4">
        <v>43419</v>
      </c>
      <c r="C1007">
        <v>19</v>
      </c>
      <c r="D1007" t="s">
        <v>56</v>
      </c>
      <c r="E1007" t="s">
        <v>27</v>
      </c>
      <c r="F1007" t="s">
        <v>28</v>
      </c>
      <c r="G1007" t="s">
        <v>24</v>
      </c>
      <c r="H1007">
        <v>159</v>
      </c>
      <c r="I1007">
        <v>2</v>
      </c>
      <c r="J1007">
        <v>318</v>
      </c>
    </row>
    <row r="1008" spans="1:10" x14ac:dyDescent="0.35">
      <c r="A1008" s="3" t="s">
        <v>1053</v>
      </c>
      <c r="B1008" s="4">
        <v>43419</v>
      </c>
      <c r="C1008">
        <v>6</v>
      </c>
      <c r="D1008" t="s">
        <v>48</v>
      </c>
      <c r="E1008" t="s">
        <v>22</v>
      </c>
      <c r="F1008" t="s">
        <v>23</v>
      </c>
      <c r="G1008" t="s">
        <v>14</v>
      </c>
      <c r="H1008">
        <v>199</v>
      </c>
      <c r="I1008">
        <v>7</v>
      </c>
      <c r="J1008">
        <v>1393</v>
      </c>
    </row>
    <row r="1009" spans="1:10" x14ac:dyDescent="0.35">
      <c r="A1009" s="3" t="s">
        <v>1054</v>
      </c>
      <c r="B1009" s="4">
        <v>43420</v>
      </c>
      <c r="C1009">
        <v>15</v>
      </c>
      <c r="D1009" t="s">
        <v>118</v>
      </c>
      <c r="E1009" t="s">
        <v>12</v>
      </c>
      <c r="F1009" t="s">
        <v>13</v>
      </c>
      <c r="G1009" t="s">
        <v>19</v>
      </c>
      <c r="H1009">
        <v>289</v>
      </c>
      <c r="I1009">
        <v>1</v>
      </c>
      <c r="J1009">
        <v>289</v>
      </c>
    </row>
    <row r="1010" spans="1:10" x14ac:dyDescent="0.35">
      <c r="A1010" s="3" t="s">
        <v>1055</v>
      </c>
      <c r="B1010" s="4">
        <v>43420</v>
      </c>
      <c r="C1010">
        <v>8</v>
      </c>
      <c r="D1010" t="s">
        <v>45</v>
      </c>
      <c r="E1010" t="s">
        <v>22</v>
      </c>
      <c r="F1010" t="s">
        <v>23</v>
      </c>
      <c r="G1010" t="s">
        <v>41</v>
      </c>
      <c r="H1010">
        <v>399</v>
      </c>
      <c r="I1010">
        <v>0</v>
      </c>
      <c r="J1010">
        <v>0</v>
      </c>
    </row>
    <row r="1011" spans="1:10" x14ac:dyDescent="0.35">
      <c r="A1011" s="3" t="s">
        <v>1056</v>
      </c>
      <c r="B1011" s="4">
        <v>43421</v>
      </c>
      <c r="C1011">
        <v>1</v>
      </c>
      <c r="D1011" t="s">
        <v>16</v>
      </c>
      <c r="E1011" t="s">
        <v>17</v>
      </c>
      <c r="F1011" t="s">
        <v>18</v>
      </c>
      <c r="G1011" t="s">
        <v>14</v>
      </c>
      <c r="H1011">
        <v>199</v>
      </c>
      <c r="I1011">
        <v>2</v>
      </c>
      <c r="J1011">
        <v>398</v>
      </c>
    </row>
    <row r="1012" spans="1:10" x14ac:dyDescent="0.35">
      <c r="A1012" s="3" t="s">
        <v>1057</v>
      </c>
      <c r="B1012" s="4">
        <v>43421</v>
      </c>
      <c r="C1012">
        <v>7</v>
      </c>
      <c r="D1012" t="s">
        <v>88</v>
      </c>
      <c r="E1012" t="s">
        <v>46</v>
      </c>
      <c r="F1012" t="s">
        <v>23</v>
      </c>
      <c r="G1012" t="s">
        <v>19</v>
      </c>
      <c r="H1012">
        <v>289</v>
      </c>
      <c r="I1012">
        <v>0</v>
      </c>
      <c r="J1012">
        <v>0</v>
      </c>
    </row>
    <row r="1013" spans="1:10" x14ac:dyDescent="0.35">
      <c r="A1013" s="3" t="s">
        <v>1058</v>
      </c>
      <c r="B1013" s="4">
        <v>43421</v>
      </c>
      <c r="C1013">
        <v>3</v>
      </c>
      <c r="D1013" t="s">
        <v>43</v>
      </c>
      <c r="E1013" t="s">
        <v>68</v>
      </c>
      <c r="F1013" t="s">
        <v>18</v>
      </c>
      <c r="G1013" t="s">
        <v>19</v>
      </c>
      <c r="H1013">
        <v>289</v>
      </c>
      <c r="I1013">
        <v>4</v>
      </c>
      <c r="J1013">
        <v>1156</v>
      </c>
    </row>
    <row r="1014" spans="1:10" x14ac:dyDescent="0.35">
      <c r="A1014" s="3" t="s">
        <v>1059</v>
      </c>
      <c r="B1014" s="4">
        <v>43421</v>
      </c>
      <c r="C1014">
        <v>9</v>
      </c>
      <c r="D1014" t="s">
        <v>21</v>
      </c>
      <c r="E1014" t="s">
        <v>46</v>
      </c>
      <c r="F1014" t="s">
        <v>23</v>
      </c>
      <c r="G1014" t="s">
        <v>31</v>
      </c>
      <c r="H1014">
        <v>69</v>
      </c>
      <c r="I1014">
        <v>8</v>
      </c>
      <c r="J1014">
        <v>552</v>
      </c>
    </row>
    <row r="1015" spans="1:10" x14ac:dyDescent="0.35">
      <c r="A1015" s="3" t="s">
        <v>1060</v>
      </c>
      <c r="B1015" s="4">
        <v>43422</v>
      </c>
      <c r="C1015">
        <v>2</v>
      </c>
      <c r="D1015" t="s">
        <v>106</v>
      </c>
      <c r="E1015" t="s">
        <v>68</v>
      </c>
      <c r="F1015" t="s">
        <v>18</v>
      </c>
      <c r="G1015" t="s">
        <v>14</v>
      </c>
      <c r="H1015">
        <v>199</v>
      </c>
      <c r="I1015">
        <v>6</v>
      </c>
      <c r="J1015">
        <v>1194</v>
      </c>
    </row>
    <row r="1016" spans="1:10" x14ac:dyDescent="0.35">
      <c r="A1016" s="3" t="s">
        <v>1061</v>
      </c>
      <c r="B1016" s="4">
        <v>43423</v>
      </c>
      <c r="C1016">
        <v>5</v>
      </c>
      <c r="D1016" t="s">
        <v>60</v>
      </c>
      <c r="E1016" t="s">
        <v>17</v>
      </c>
      <c r="F1016" t="s">
        <v>18</v>
      </c>
      <c r="G1016" t="s">
        <v>41</v>
      </c>
      <c r="H1016">
        <v>399</v>
      </c>
      <c r="I1016">
        <v>2</v>
      </c>
      <c r="J1016">
        <v>798</v>
      </c>
    </row>
    <row r="1017" spans="1:10" x14ac:dyDescent="0.35">
      <c r="A1017" s="3" t="s">
        <v>1062</v>
      </c>
      <c r="B1017" s="4">
        <v>43423</v>
      </c>
      <c r="C1017">
        <v>6</v>
      </c>
      <c r="D1017" t="s">
        <v>48</v>
      </c>
      <c r="E1017" t="s">
        <v>22</v>
      </c>
      <c r="F1017" t="s">
        <v>23</v>
      </c>
      <c r="G1017" t="s">
        <v>19</v>
      </c>
      <c r="H1017">
        <v>289</v>
      </c>
      <c r="I1017">
        <v>5</v>
      </c>
      <c r="J1017">
        <v>1445</v>
      </c>
    </row>
    <row r="1018" spans="1:10" x14ac:dyDescent="0.35">
      <c r="A1018" s="3" t="s">
        <v>1063</v>
      </c>
      <c r="B1018" s="4">
        <v>43423</v>
      </c>
      <c r="C1018">
        <v>12</v>
      </c>
      <c r="D1018" t="s">
        <v>66</v>
      </c>
      <c r="E1018" t="s">
        <v>12</v>
      </c>
      <c r="F1018" t="s">
        <v>13</v>
      </c>
      <c r="G1018" t="s">
        <v>14</v>
      </c>
      <c r="H1018">
        <v>199</v>
      </c>
      <c r="I1018">
        <v>4</v>
      </c>
      <c r="J1018">
        <v>796</v>
      </c>
    </row>
    <row r="1019" spans="1:10" x14ac:dyDescent="0.35">
      <c r="A1019" s="3" t="s">
        <v>1064</v>
      </c>
      <c r="B1019" s="4">
        <v>43423</v>
      </c>
      <c r="C1019">
        <v>5</v>
      </c>
      <c r="D1019" t="s">
        <v>60</v>
      </c>
      <c r="E1019" t="s">
        <v>68</v>
      </c>
      <c r="F1019" t="s">
        <v>18</v>
      </c>
      <c r="G1019" t="s">
        <v>41</v>
      </c>
      <c r="H1019">
        <v>399</v>
      </c>
      <c r="I1019">
        <v>1</v>
      </c>
      <c r="J1019">
        <v>399</v>
      </c>
    </row>
    <row r="1020" spans="1:10" x14ac:dyDescent="0.35">
      <c r="A1020" s="3" t="s">
        <v>1065</v>
      </c>
      <c r="B1020" s="4">
        <v>43424</v>
      </c>
      <c r="C1020">
        <v>5</v>
      </c>
      <c r="D1020" t="s">
        <v>60</v>
      </c>
      <c r="E1020" t="s">
        <v>68</v>
      </c>
      <c r="F1020" t="s">
        <v>18</v>
      </c>
      <c r="G1020" t="s">
        <v>41</v>
      </c>
      <c r="H1020">
        <v>399</v>
      </c>
      <c r="I1020">
        <v>8</v>
      </c>
      <c r="J1020">
        <v>3192</v>
      </c>
    </row>
    <row r="1021" spans="1:10" x14ac:dyDescent="0.35">
      <c r="A1021" s="3" t="s">
        <v>1066</v>
      </c>
      <c r="B1021" s="4">
        <v>43425</v>
      </c>
      <c r="C1021">
        <v>20</v>
      </c>
      <c r="D1021" t="s">
        <v>40</v>
      </c>
      <c r="E1021" t="s">
        <v>36</v>
      </c>
      <c r="F1021" t="s">
        <v>28</v>
      </c>
      <c r="G1021" t="s">
        <v>31</v>
      </c>
      <c r="H1021">
        <v>69</v>
      </c>
      <c r="I1021">
        <v>9</v>
      </c>
      <c r="J1021">
        <v>621</v>
      </c>
    </row>
    <row r="1022" spans="1:10" x14ac:dyDescent="0.35">
      <c r="A1022" s="3" t="s">
        <v>1067</v>
      </c>
      <c r="B1022" s="4">
        <v>43425</v>
      </c>
      <c r="C1022">
        <v>16</v>
      </c>
      <c r="D1022" t="s">
        <v>30</v>
      </c>
      <c r="E1022" t="s">
        <v>27</v>
      </c>
      <c r="F1022" t="s">
        <v>28</v>
      </c>
      <c r="G1022" t="s">
        <v>41</v>
      </c>
      <c r="H1022">
        <v>399</v>
      </c>
      <c r="I1022">
        <v>3</v>
      </c>
      <c r="J1022">
        <v>1197</v>
      </c>
    </row>
    <row r="1023" spans="1:10" x14ac:dyDescent="0.35">
      <c r="A1023" s="3" t="s">
        <v>1068</v>
      </c>
      <c r="B1023" s="4">
        <v>43426</v>
      </c>
      <c r="C1023">
        <v>1</v>
      </c>
      <c r="D1023" t="s">
        <v>16</v>
      </c>
      <c r="E1023" t="s">
        <v>68</v>
      </c>
      <c r="F1023" t="s">
        <v>18</v>
      </c>
      <c r="G1023" t="s">
        <v>24</v>
      </c>
      <c r="H1023">
        <v>159</v>
      </c>
      <c r="I1023">
        <v>6</v>
      </c>
      <c r="J1023">
        <v>954</v>
      </c>
    </row>
    <row r="1024" spans="1:10" x14ac:dyDescent="0.35">
      <c r="A1024" s="3" t="s">
        <v>1069</v>
      </c>
      <c r="B1024" s="4">
        <v>43426</v>
      </c>
      <c r="C1024">
        <v>5</v>
      </c>
      <c r="D1024" t="s">
        <v>60</v>
      </c>
      <c r="E1024" t="s">
        <v>68</v>
      </c>
      <c r="F1024" t="s">
        <v>18</v>
      </c>
      <c r="G1024" t="s">
        <v>41</v>
      </c>
      <c r="H1024">
        <v>399</v>
      </c>
      <c r="I1024">
        <v>6</v>
      </c>
      <c r="J1024">
        <v>2394</v>
      </c>
    </row>
    <row r="1025" spans="1:10" x14ac:dyDescent="0.35">
      <c r="A1025" s="3" t="s">
        <v>1070</v>
      </c>
      <c r="B1025" s="4">
        <v>43426</v>
      </c>
      <c r="C1025">
        <v>15</v>
      </c>
      <c r="D1025" t="s">
        <v>118</v>
      </c>
      <c r="E1025" t="s">
        <v>63</v>
      </c>
      <c r="F1025" t="s">
        <v>13</v>
      </c>
      <c r="G1025" t="s">
        <v>31</v>
      </c>
      <c r="H1025">
        <v>69</v>
      </c>
      <c r="I1025">
        <v>7</v>
      </c>
      <c r="J1025">
        <v>483</v>
      </c>
    </row>
    <row r="1026" spans="1:10" x14ac:dyDescent="0.35">
      <c r="A1026" s="3" t="s">
        <v>1071</v>
      </c>
      <c r="B1026" s="4">
        <v>43426</v>
      </c>
      <c r="C1026">
        <v>2</v>
      </c>
      <c r="D1026" t="s">
        <v>106</v>
      </c>
      <c r="E1026" t="s">
        <v>68</v>
      </c>
      <c r="F1026" t="s">
        <v>18</v>
      </c>
      <c r="G1026" t="s">
        <v>14</v>
      </c>
      <c r="H1026">
        <v>199</v>
      </c>
      <c r="I1026">
        <v>9</v>
      </c>
      <c r="J1026">
        <v>1791</v>
      </c>
    </row>
    <row r="1027" spans="1:10" x14ac:dyDescent="0.35">
      <c r="A1027" s="3" t="s">
        <v>1072</v>
      </c>
      <c r="B1027" s="4">
        <v>43426</v>
      </c>
      <c r="C1027">
        <v>8</v>
      </c>
      <c r="D1027" t="s">
        <v>45</v>
      </c>
      <c r="E1027" t="s">
        <v>22</v>
      </c>
      <c r="F1027" t="s">
        <v>23</v>
      </c>
      <c r="G1027" t="s">
        <v>24</v>
      </c>
      <c r="H1027">
        <v>159</v>
      </c>
      <c r="I1027">
        <v>6</v>
      </c>
      <c r="J1027">
        <v>954</v>
      </c>
    </row>
    <row r="1028" spans="1:10" x14ac:dyDescent="0.35">
      <c r="A1028" s="3" t="s">
        <v>1073</v>
      </c>
      <c r="B1028" s="4">
        <v>43426</v>
      </c>
      <c r="C1028">
        <v>3</v>
      </c>
      <c r="D1028" t="s">
        <v>43</v>
      </c>
      <c r="E1028" t="s">
        <v>68</v>
      </c>
      <c r="F1028" t="s">
        <v>18</v>
      </c>
      <c r="G1028" t="s">
        <v>31</v>
      </c>
      <c r="H1028">
        <v>69</v>
      </c>
      <c r="I1028">
        <v>5</v>
      </c>
      <c r="J1028">
        <v>345</v>
      </c>
    </row>
    <row r="1029" spans="1:10" x14ac:dyDescent="0.35">
      <c r="A1029" s="3" t="s">
        <v>1074</v>
      </c>
      <c r="B1029" s="4">
        <v>43426</v>
      </c>
      <c r="C1029">
        <v>20</v>
      </c>
      <c r="D1029" t="s">
        <v>40</v>
      </c>
      <c r="E1029" t="s">
        <v>27</v>
      </c>
      <c r="F1029" t="s">
        <v>28</v>
      </c>
      <c r="G1029" t="s">
        <v>24</v>
      </c>
      <c r="H1029">
        <v>159</v>
      </c>
      <c r="I1029">
        <v>0</v>
      </c>
      <c r="J1029">
        <v>0</v>
      </c>
    </row>
    <row r="1030" spans="1:10" x14ac:dyDescent="0.35">
      <c r="A1030" s="3" t="s">
        <v>1075</v>
      </c>
      <c r="B1030" s="4">
        <v>43426</v>
      </c>
      <c r="C1030">
        <v>8</v>
      </c>
      <c r="D1030" t="s">
        <v>45</v>
      </c>
      <c r="E1030" t="s">
        <v>22</v>
      </c>
      <c r="F1030" t="s">
        <v>23</v>
      </c>
      <c r="G1030" t="s">
        <v>41</v>
      </c>
      <c r="H1030">
        <v>399</v>
      </c>
      <c r="I1030">
        <v>9</v>
      </c>
      <c r="J1030">
        <v>3591</v>
      </c>
    </row>
    <row r="1031" spans="1:10" x14ac:dyDescent="0.35">
      <c r="A1031" s="3" t="s">
        <v>1076</v>
      </c>
      <c r="B1031" s="4">
        <v>43426</v>
      </c>
      <c r="C1031">
        <v>7</v>
      </c>
      <c r="D1031" t="s">
        <v>88</v>
      </c>
      <c r="E1031" t="s">
        <v>22</v>
      </c>
      <c r="F1031" t="s">
        <v>23</v>
      </c>
      <c r="G1031" t="s">
        <v>41</v>
      </c>
      <c r="H1031">
        <v>399</v>
      </c>
      <c r="I1031">
        <v>5</v>
      </c>
      <c r="J1031">
        <v>1995</v>
      </c>
    </row>
    <row r="1032" spans="1:10" x14ac:dyDescent="0.35">
      <c r="A1032" s="3" t="s">
        <v>1077</v>
      </c>
      <c r="B1032" s="4">
        <v>43426</v>
      </c>
      <c r="C1032">
        <v>10</v>
      </c>
      <c r="D1032" t="s">
        <v>58</v>
      </c>
      <c r="E1032" t="s">
        <v>46</v>
      </c>
      <c r="F1032" t="s">
        <v>23</v>
      </c>
      <c r="G1032" t="s">
        <v>41</v>
      </c>
      <c r="H1032">
        <v>399</v>
      </c>
      <c r="I1032">
        <v>0</v>
      </c>
      <c r="J1032">
        <v>0</v>
      </c>
    </row>
    <row r="1033" spans="1:10" x14ac:dyDescent="0.35">
      <c r="A1033" s="3" t="s">
        <v>1078</v>
      </c>
      <c r="B1033" s="4">
        <v>43426</v>
      </c>
      <c r="C1033">
        <v>13</v>
      </c>
      <c r="D1033" t="s">
        <v>33</v>
      </c>
      <c r="E1033" t="s">
        <v>12</v>
      </c>
      <c r="F1033" t="s">
        <v>13</v>
      </c>
      <c r="G1033" t="s">
        <v>14</v>
      </c>
      <c r="H1033">
        <v>199</v>
      </c>
      <c r="I1033">
        <v>7</v>
      </c>
      <c r="J1033">
        <v>1393</v>
      </c>
    </row>
    <row r="1034" spans="1:10" x14ac:dyDescent="0.35">
      <c r="A1034" s="3" t="s">
        <v>1079</v>
      </c>
      <c r="B1034" s="4">
        <v>43427</v>
      </c>
      <c r="C1034">
        <v>15</v>
      </c>
      <c r="D1034" t="s">
        <v>118</v>
      </c>
      <c r="E1034" t="s">
        <v>12</v>
      </c>
      <c r="F1034" t="s">
        <v>13</v>
      </c>
      <c r="G1034" t="s">
        <v>31</v>
      </c>
      <c r="H1034">
        <v>69</v>
      </c>
      <c r="I1034">
        <v>7</v>
      </c>
      <c r="J1034">
        <v>483</v>
      </c>
    </row>
    <row r="1035" spans="1:10" x14ac:dyDescent="0.35">
      <c r="A1035" s="3" t="s">
        <v>1080</v>
      </c>
      <c r="B1035" s="4">
        <v>43427</v>
      </c>
      <c r="C1035">
        <v>3</v>
      </c>
      <c r="D1035" t="s">
        <v>43</v>
      </c>
      <c r="E1035" t="s">
        <v>17</v>
      </c>
      <c r="F1035" t="s">
        <v>18</v>
      </c>
      <c r="G1035" t="s">
        <v>41</v>
      </c>
      <c r="H1035">
        <v>399</v>
      </c>
      <c r="I1035">
        <v>2</v>
      </c>
      <c r="J1035">
        <v>798</v>
      </c>
    </row>
    <row r="1036" spans="1:10" x14ac:dyDescent="0.35">
      <c r="A1036" s="3" t="s">
        <v>1081</v>
      </c>
      <c r="B1036" s="4">
        <v>43427</v>
      </c>
      <c r="C1036">
        <v>4</v>
      </c>
      <c r="D1036" t="s">
        <v>51</v>
      </c>
      <c r="E1036" t="s">
        <v>17</v>
      </c>
      <c r="F1036" t="s">
        <v>18</v>
      </c>
      <c r="G1036" t="s">
        <v>41</v>
      </c>
      <c r="H1036">
        <v>399</v>
      </c>
      <c r="I1036">
        <v>6</v>
      </c>
      <c r="J1036">
        <v>2394</v>
      </c>
    </row>
    <row r="1037" spans="1:10" x14ac:dyDescent="0.35">
      <c r="A1037" s="3" t="s">
        <v>1082</v>
      </c>
      <c r="B1037" s="4">
        <v>43427</v>
      </c>
      <c r="C1037">
        <v>13</v>
      </c>
      <c r="D1037" t="s">
        <v>33</v>
      </c>
      <c r="E1037" t="s">
        <v>12</v>
      </c>
      <c r="F1037" t="s">
        <v>13</v>
      </c>
      <c r="G1037" t="s">
        <v>41</v>
      </c>
      <c r="H1037">
        <v>399</v>
      </c>
      <c r="I1037">
        <v>9</v>
      </c>
      <c r="J1037">
        <v>3591</v>
      </c>
    </row>
    <row r="1038" spans="1:10" x14ac:dyDescent="0.35">
      <c r="A1038" s="3" t="s">
        <v>1083</v>
      </c>
      <c r="B1038" s="4">
        <v>43427</v>
      </c>
      <c r="C1038">
        <v>12</v>
      </c>
      <c r="D1038" t="s">
        <v>66</v>
      </c>
      <c r="E1038" t="s">
        <v>12</v>
      </c>
      <c r="F1038" t="s">
        <v>13</v>
      </c>
      <c r="G1038" t="s">
        <v>19</v>
      </c>
      <c r="H1038">
        <v>289</v>
      </c>
      <c r="I1038">
        <v>6</v>
      </c>
      <c r="J1038">
        <v>1734</v>
      </c>
    </row>
    <row r="1039" spans="1:10" x14ac:dyDescent="0.35">
      <c r="A1039" s="3" t="s">
        <v>1084</v>
      </c>
      <c r="B1039" s="4">
        <v>43427</v>
      </c>
      <c r="C1039">
        <v>17</v>
      </c>
      <c r="D1039" t="s">
        <v>35</v>
      </c>
      <c r="E1039" t="s">
        <v>36</v>
      </c>
      <c r="F1039" t="s">
        <v>28</v>
      </c>
      <c r="G1039" t="s">
        <v>14</v>
      </c>
      <c r="H1039">
        <v>199</v>
      </c>
      <c r="I1039">
        <v>3</v>
      </c>
      <c r="J1039">
        <v>597</v>
      </c>
    </row>
    <row r="1040" spans="1:10" x14ac:dyDescent="0.35">
      <c r="A1040" s="3" t="s">
        <v>1085</v>
      </c>
      <c r="B1040" s="4">
        <v>43428</v>
      </c>
      <c r="C1040">
        <v>13</v>
      </c>
      <c r="D1040" t="s">
        <v>33</v>
      </c>
      <c r="E1040" t="s">
        <v>63</v>
      </c>
      <c r="F1040" t="s">
        <v>13</v>
      </c>
      <c r="G1040" t="s">
        <v>19</v>
      </c>
      <c r="H1040">
        <v>289</v>
      </c>
      <c r="I1040">
        <v>1</v>
      </c>
      <c r="J1040">
        <v>289</v>
      </c>
    </row>
    <row r="1041" spans="1:10" x14ac:dyDescent="0.35">
      <c r="A1041" s="3" t="s">
        <v>1086</v>
      </c>
      <c r="B1041" s="4">
        <v>43428</v>
      </c>
      <c r="C1041">
        <v>7</v>
      </c>
      <c r="D1041" t="s">
        <v>88</v>
      </c>
      <c r="E1041" t="s">
        <v>46</v>
      </c>
      <c r="F1041" t="s">
        <v>23</v>
      </c>
      <c r="G1041" t="s">
        <v>14</v>
      </c>
      <c r="H1041">
        <v>199</v>
      </c>
      <c r="I1041">
        <v>5</v>
      </c>
      <c r="J1041">
        <v>995</v>
      </c>
    </row>
    <row r="1042" spans="1:10" x14ac:dyDescent="0.35">
      <c r="A1042" s="3" t="s">
        <v>1087</v>
      </c>
      <c r="B1042" s="4">
        <v>43428</v>
      </c>
      <c r="C1042">
        <v>18</v>
      </c>
      <c r="D1042" t="s">
        <v>26</v>
      </c>
      <c r="E1042" t="s">
        <v>36</v>
      </c>
      <c r="F1042" t="s">
        <v>28</v>
      </c>
      <c r="G1042" t="s">
        <v>24</v>
      </c>
      <c r="H1042">
        <v>159</v>
      </c>
      <c r="I1042">
        <v>2</v>
      </c>
      <c r="J1042">
        <v>318</v>
      </c>
    </row>
    <row r="1043" spans="1:10" x14ac:dyDescent="0.35">
      <c r="A1043" s="3" t="s">
        <v>1088</v>
      </c>
      <c r="B1043" s="4">
        <v>43428</v>
      </c>
      <c r="C1043">
        <v>14</v>
      </c>
      <c r="D1043" t="s">
        <v>38</v>
      </c>
      <c r="E1043" t="s">
        <v>63</v>
      </c>
      <c r="F1043" t="s">
        <v>13</v>
      </c>
      <c r="G1043" t="s">
        <v>19</v>
      </c>
      <c r="H1043">
        <v>289</v>
      </c>
      <c r="I1043">
        <v>2</v>
      </c>
      <c r="J1043">
        <v>578</v>
      </c>
    </row>
    <row r="1044" spans="1:10" x14ac:dyDescent="0.35">
      <c r="A1044" s="3" t="s">
        <v>1089</v>
      </c>
      <c r="B1044" s="4">
        <v>43428</v>
      </c>
      <c r="C1044">
        <v>3</v>
      </c>
      <c r="D1044" t="s">
        <v>43</v>
      </c>
      <c r="E1044" t="s">
        <v>68</v>
      </c>
      <c r="F1044" t="s">
        <v>18</v>
      </c>
      <c r="G1044" t="s">
        <v>31</v>
      </c>
      <c r="H1044">
        <v>69</v>
      </c>
      <c r="I1044">
        <v>4</v>
      </c>
      <c r="J1044">
        <v>276</v>
      </c>
    </row>
    <row r="1045" spans="1:10" x14ac:dyDescent="0.35">
      <c r="A1045" s="3" t="s">
        <v>1090</v>
      </c>
      <c r="B1045" s="4">
        <v>43428</v>
      </c>
      <c r="C1045">
        <v>9</v>
      </c>
      <c r="D1045" t="s">
        <v>21</v>
      </c>
      <c r="E1045" t="s">
        <v>46</v>
      </c>
      <c r="F1045" t="s">
        <v>23</v>
      </c>
      <c r="G1045" t="s">
        <v>41</v>
      </c>
      <c r="H1045">
        <v>399</v>
      </c>
      <c r="I1045">
        <v>1</v>
      </c>
      <c r="J1045">
        <v>399</v>
      </c>
    </row>
    <row r="1046" spans="1:10" x14ac:dyDescent="0.35">
      <c r="A1046" s="3" t="s">
        <v>1091</v>
      </c>
      <c r="B1046" s="4">
        <v>43428</v>
      </c>
      <c r="C1046">
        <v>11</v>
      </c>
      <c r="D1046" t="s">
        <v>11</v>
      </c>
      <c r="E1046" t="s">
        <v>63</v>
      </c>
      <c r="F1046" t="s">
        <v>13</v>
      </c>
      <c r="G1046" t="s">
        <v>41</v>
      </c>
      <c r="H1046">
        <v>399</v>
      </c>
      <c r="I1046">
        <v>3</v>
      </c>
      <c r="J1046">
        <v>1197</v>
      </c>
    </row>
    <row r="1047" spans="1:10" x14ac:dyDescent="0.35">
      <c r="A1047" s="3" t="s">
        <v>1092</v>
      </c>
      <c r="B1047" s="4">
        <v>43429</v>
      </c>
      <c r="C1047">
        <v>4</v>
      </c>
      <c r="D1047" t="s">
        <v>51</v>
      </c>
      <c r="E1047" t="s">
        <v>68</v>
      </c>
      <c r="F1047" t="s">
        <v>18</v>
      </c>
      <c r="G1047" t="s">
        <v>41</v>
      </c>
      <c r="H1047">
        <v>399</v>
      </c>
      <c r="I1047">
        <v>5</v>
      </c>
      <c r="J1047">
        <v>1995</v>
      </c>
    </row>
    <row r="1048" spans="1:10" x14ac:dyDescent="0.35">
      <c r="A1048" s="3" t="s">
        <v>1093</v>
      </c>
      <c r="B1048" s="4">
        <v>43430</v>
      </c>
      <c r="C1048">
        <v>6</v>
      </c>
      <c r="D1048" t="s">
        <v>48</v>
      </c>
      <c r="E1048" t="s">
        <v>46</v>
      </c>
      <c r="F1048" t="s">
        <v>23</v>
      </c>
      <c r="G1048" t="s">
        <v>19</v>
      </c>
      <c r="H1048">
        <v>289</v>
      </c>
      <c r="I1048">
        <v>1</v>
      </c>
      <c r="J1048">
        <v>289</v>
      </c>
    </row>
    <row r="1049" spans="1:10" x14ac:dyDescent="0.35">
      <c r="A1049" s="3" t="s">
        <v>1094</v>
      </c>
      <c r="B1049" s="4">
        <v>43430</v>
      </c>
      <c r="C1049">
        <v>13</v>
      </c>
      <c r="D1049" t="s">
        <v>33</v>
      </c>
      <c r="E1049" t="s">
        <v>63</v>
      </c>
      <c r="F1049" t="s">
        <v>13</v>
      </c>
      <c r="G1049" t="s">
        <v>19</v>
      </c>
      <c r="H1049">
        <v>289</v>
      </c>
      <c r="I1049">
        <v>7</v>
      </c>
      <c r="J1049">
        <v>2023</v>
      </c>
    </row>
    <row r="1050" spans="1:10" x14ac:dyDescent="0.35">
      <c r="A1050" s="3" t="s">
        <v>1095</v>
      </c>
      <c r="B1050" s="4">
        <v>43431</v>
      </c>
      <c r="C1050">
        <v>2</v>
      </c>
      <c r="D1050" t="s">
        <v>106</v>
      </c>
      <c r="E1050" t="s">
        <v>17</v>
      </c>
      <c r="F1050" t="s">
        <v>18</v>
      </c>
      <c r="G1050" t="s">
        <v>41</v>
      </c>
      <c r="H1050">
        <v>399</v>
      </c>
      <c r="I1050">
        <v>8</v>
      </c>
      <c r="J1050">
        <v>3192</v>
      </c>
    </row>
    <row r="1051" spans="1:10" x14ac:dyDescent="0.35">
      <c r="A1051" s="3" t="s">
        <v>1096</v>
      </c>
      <c r="B1051" s="4">
        <v>43431</v>
      </c>
      <c r="C1051">
        <v>4</v>
      </c>
      <c r="D1051" t="s">
        <v>51</v>
      </c>
      <c r="E1051" t="s">
        <v>68</v>
      </c>
      <c r="F1051" t="s">
        <v>18</v>
      </c>
      <c r="G1051" t="s">
        <v>41</v>
      </c>
      <c r="H1051">
        <v>399</v>
      </c>
      <c r="I1051">
        <v>6</v>
      </c>
      <c r="J1051">
        <v>2394</v>
      </c>
    </row>
    <row r="1052" spans="1:10" x14ac:dyDescent="0.35">
      <c r="A1052" s="3" t="s">
        <v>1097</v>
      </c>
      <c r="B1052" s="4">
        <v>43431</v>
      </c>
      <c r="C1052">
        <v>1</v>
      </c>
      <c r="D1052" t="s">
        <v>16</v>
      </c>
      <c r="E1052" t="s">
        <v>68</v>
      </c>
      <c r="F1052" t="s">
        <v>18</v>
      </c>
      <c r="G1052" t="s">
        <v>31</v>
      </c>
      <c r="H1052">
        <v>69</v>
      </c>
      <c r="I1052">
        <v>9</v>
      </c>
      <c r="J1052">
        <v>621</v>
      </c>
    </row>
    <row r="1053" spans="1:10" x14ac:dyDescent="0.35">
      <c r="A1053" s="3" t="s">
        <v>1098</v>
      </c>
      <c r="B1053" s="4">
        <v>43432</v>
      </c>
      <c r="C1053">
        <v>10</v>
      </c>
      <c r="D1053" t="s">
        <v>58</v>
      </c>
      <c r="E1053" t="s">
        <v>22</v>
      </c>
      <c r="F1053" t="s">
        <v>23</v>
      </c>
      <c r="G1053" t="s">
        <v>31</v>
      </c>
      <c r="H1053">
        <v>69</v>
      </c>
      <c r="I1053">
        <v>7</v>
      </c>
      <c r="J1053">
        <v>483</v>
      </c>
    </row>
    <row r="1054" spans="1:10" x14ac:dyDescent="0.35">
      <c r="A1054" s="3" t="s">
        <v>1099</v>
      </c>
      <c r="B1054" s="4">
        <v>43432</v>
      </c>
      <c r="C1054">
        <v>15</v>
      </c>
      <c r="D1054" t="s">
        <v>118</v>
      </c>
      <c r="E1054" t="s">
        <v>63</v>
      </c>
      <c r="F1054" t="s">
        <v>13</v>
      </c>
      <c r="G1054" t="s">
        <v>31</v>
      </c>
      <c r="H1054">
        <v>69</v>
      </c>
      <c r="I1054">
        <v>1</v>
      </c>
      <c r="J1054">
        <v>69</v>
      </c>
    </row>
    <row r="1055" spans="1:10" x14ac:dyDescent="0.35">
      <c r="A1055" s="3" t="s">
        <v>1100</v>
      </c>
      <c r="B1055" s="4">
        <v>43432</v>
      </c>
      <c r="C1055">
        <v>6</v>
      </c>
      <c r="D1055" t="s">
        <v>48</v>
      </c>
      <c r="E1055" t="s">
        <v>46</v>
      </c>
      <c r="F1055" t="s">
        <v>23</v>
      </c>
      <c r="G1055" t="s">
        <v>24</v>
      </c>
      <c r="H1055">
        <v>159</v>
      </c>
      <c r="I1055">
        <v>2</v>
      </c>
      <c r="J1055">
        <v>318</v>
      </c>
    </row>
    <row r="1056" spans="1:10" x14ac:dyDescent="0.35">
      <c r="A1056" s="3" t="s">
        <v>1101</v>
      </c>
      <c r="B1056" s="4">
        <v>43432</v>
      </c>
      <c r="C1056">
        <v>11</v>
      </c>
      <c r="D1056" t="s">
        <v>11</v>
      </c>
      <c r="E1056" t="s">
        <v>12</v>
      </c>
      <c r="F1056" t="s">
        <v>13</v>
      </c>
      <c r="G1056" t="s">
        <v>19</v>
      </c>
      <c r="H1056">
        <v>289</v>
      </c>
      <c r="I1056">
        <v>8</v>
      </c>
      <c r="J1056">
        <v>2312</v>
      </c>
    </row>
    <row r="1057" spans="1:10" x14ac:dyDescent="0.35">
      <c r="A1057" s="3" t="s">
        <v>1102</v>
      </c>
      <c r="B1057" s="4">
        <v>43432</v>
      </c>
      <c r="C1057">
        <v>4</v>
      </c>
      <c r="D1057" t="s">
        <v>51</v>
      </c>
      <c r="E1057" t="s">
        <v>17</v>
      </c>
      <c r="F1057" t="s">
        <v>18</v>
      </c>
      <c r="G1057" t="s">
        <v>19</v>
      </c>
      <c r="H1057">
        <v>289</v>
      </c>
      <c r="I1057">
        <v>7</v>
      </c>
      <c r="J1057">
        <v>2023</v>
      </c>
    </row>
    <row r="1058" spans="1:10" x14ac:dyDescent="0.35">
      <c r="A1058" s="3" t="s">
        <v>1103</v>
      </c>
      <c r="B1058" s="4">
        <v>43433</v>
      </c>
      <c r="C1058">
        <v>8</v>
      </c>
      <c r="D1058" t="s">
        <v>45</v>
      </c>
      <c r="E1058" t="s">
        <v>46</v>
      </c>
      <c r="F1058" t="s">
        <v>23</v>
      </c>
      <c r="G1058" t="s">
        <v>14</v>
      </c>
      <c r="H1058">
        <v>199</v>
      </c>
      <c r="I1058">
        <v>3</v>
      </c>
      <c r="J1058">
        <v>597</v>
      </c>
    </row>
    <row r="1059" spans="1:10" x14ac:dyDescent="0.35">
      <c r="A1059" s="3" t="s">
        <v>1104</v>
      </c>
      <c r="B1059" s="4">
        <v>43433</v>
      </c>
      <c r="C1059">
        <v>9</v>
      </c>
      <c r="D1059" t="s">
        <v>21</v>
      </c>
      <c r="E1059" t="s">
        <v>46</v>
      </c>
      <c r="F1059" t="s">
        <v>23</v>
      </c>
      <c r="G1059" t="s">
        <v>41</v>
      </c>
      <c r="H1059">
        <v>399</v>
      </c>
      <c r="I1059">
        <v>6</v>
      </c>
      <c r="J1059">
        <v>2394</v>
      </c>
    </row>
    <row r="1060" spans="1:10" x14ac:dyDescent="0.35">
      <c r="A1060" s="3" t="s">
        <v>1105</v>
      </c>
      <c r="B1060" s="4">
        <v>43433</v>
      </c>
      <c r="C1060">
        <v>12</v>
      </c>
      <c r="D1060" t="s">
        <v>66</v>
      </c>
      <c r="E1060" t="s">
        <v>63</v>
      </c>
      <c r="F1060" t="s">
        <v>13</v>
      </c>
      <c r="G1060" t="s">
        <v>19</v>
      </c>
      <c r="H1060">
        <v>289</v>
      </c>
      <c r="I1060">
        <v>9</v>
      </c>
      <c r="J1060">
        <v>2601</v>
      </c>
    </row>
    <row r="1061" spans="1:10" x14ac:dyDescent="0.35">
      <c r="A1061" s="3" t="s">
        <v>1106</v>
      </c>
      <c r="B1061" s="4">
        <v>43434</v>
      </c>
      <c r="C1061">
        <v>2</v>
      </c>
      <c r="D1061" t="s">
        <v>106</v>
      </c>
      <c r="E1061" t="s">
        <v>17</v>
      </c>
      <c r="F1061" t="s">
        <v>18</v>
      </c>
      <c r="G1061" t="s">
        <v>24</v>
      </c>
      <c r="H1061">
        <v>159</v>
      </c>
      <c r="I1061">
        <v>1</v>
      </c>
      <c r="J1061">
        <v>159</v>
      </c>
    </row>
    <row r="1062" spans="1:10" x14ac:dyDescent="0.35">
      <c r="A1062" s="3" t="s">
        <v>1107</v>
      </c>
      <c r="B1062" s="4">
        <v>43435</v>
      </c>
      <c r="C1062">
        <v>8</v>
      </c>
      <c r="D1062" t="s">
        <v>45</v>
      </c>
      <c r="E1062" t="s">
        <v>46</v>
      </c>
      <c r="F1062" t="s">
        <v>23</v>
      </c>
      <c r="G1062" t="s">
        <v>41</v>
      </c>
      <c r="H1062">
        <v>399</v>
      </c>
      <c r="I1062">
        <v>5</v>
      </c>
      <c r="J1062">
        <v>1995</v>
      </c>
    </row>
    <row r="1063" spans="1:10" x14ac:dyDescent="0.35">
      <c r="A1063" s="3" t="s">
        <v>1108</v>
      </c>
      <c r="B1063" s="4">
        <v>43435</v>
      </c>
      <c r="C1063">
        <v>17</v>
      </c>
      <c r="D1063" t="s">
        <v>35</v>
      </c>
      <c r="E1063" t="s">
        <v>36</v>
      </c>
      <c r="F1063" t="s">
        <v>28</v>
      </c>
      <c r="G1063" t="s">
        <v>19</v>
      </c>
      <c r="H1063">
        <v>289</v>
      </c>
      <c r="I1063">
        <v>0</v>
      </c>
      <c r="J1063">
        <v>0</v>
      </c>
    </row>
    <row r="1064" spans="1:10" x14ac:dyDescent="0.35">
      <c r="A1064" s="3" t="s">
        <v>1109</v>
      </c>
      <c r="B1064" s="4">
        <v>43436</v>
      </c>
      <c r="C1064">
        <v>7</v>
      </c>
      <c r="D1064" t="s">
        <v>88</v>
      </c>
      <c r="E1064" t="s">
        <v>46</v>
      </c>
      <c r="F1064" t="s">
        <v>23</v>
      </c>
      <c r="G1064" t="s">
        <v>41</v>
      </c>
      <c r="H1064">
        <v>399</v>
      </c>
      <c r="I1064">
        <v>3</v>
      </c>
      <c r="J1064">
        <v>1197</v>
      </c>
    </row>
    <row r="1065" spans="1:10" x14ac:dyDescent="0.35">
      <c r="A1065" s="3" t="s">
        <v>1110</v>
      </c>
      <c r="B1065" s="4">
        <v>43437</v>
      </c>
      <c r="C1065">
        <v>1</v>
      </c>
      <c r="D1065" t="s">
        <v>16</v>
      </c>
      <c r="E1065" t="s">
        <v>68</v>
      </c>
      <c r="F1065" t="s">
        <v>18</v>
      </c>
      <c r="G1065" t="s">
        <v>19</v>
      </c>
      <c r="H1065">
        <v>289</v>
      </c>
      <c r="I1065">
        <v>4</v>
      </c>
      <c r="J1065">
        <v>1156</v>
      </c>
    </row>
    <row r="1066" spans="1:10" x14ac:dyDescent="0.35">
      <c r="A1066" s="3" t="s">
        <v>1111</v>
      </c>
      <c r="B1066" s="4">
        <v>43437</v>
      </c>
      <c r="C1066">
        <v>19</v>
      </c>
      <c r="D1066" t="s">
        <v>56</v>
      </c>
      <c r="E1066" t="s">
        <v>27</v>
      </c>
      <c r="F1066" t="s">
        <v>28</v>
      </c>
      <c r="G1066" t="s">
        <v>19</v>
      </c>
      <c r="H1066">
        <v>289</v>
      </c>
      <c r="I1066">
        <v>2</v>
      </c>
      <c r="J1066">
        <v>578</v>
      </c>
    </row>
    <row r="1067" spans="1:10" x14ac:dyDescent="0.35">
      <c r="A1067" s="3" t="s">
        <v>1112</v>
      </c>
      <c r="B1067" s="4">
        <v>43438</v>
      </c>
      <c r="C1067">
        <v>2</v>
      </c>
      <c r="D1067" t="s">
        <v>106</v>
      </c>
      <c r="E1067" t="s">
        <v>17</v>
      </c>
      <c r="F1067" t="s">
        <v>18</v>
      </c>
      <c r="G1067" t="s">
        <v>31</v>
      </c>
      <c r="H1067">
        <v>69</v>
      </c>
      <c r="I1067">
        <v>7</v>
      </c>
      <c r="J1067">
        <v>483</v>
      </c>
    </row>
    <row r="1068" spans="1:10" x14ac:dyDescent="0.35">
      <c r="A1068" s="3" t="s">
        <v>1113</v>
      </c>
      <c r="B1068" s="4">
        <v>43438</v>
      </c>
      <c r="C1068">
        <v>16</v>
      </c>
      <c r="D1068" t="s">
        <v>30</v>
      </c>
      <c r="E1068" t="s">
        <v>36</v>
      </c>
      <c r="F1068" t="s">
        <v>28</v>
      </c>
      <c r="G1068" t="s">
        <v>41</v>
      </c>
      <c r="H1068">
        <v>399</v>
      </c>
      <c r="I1068">
        <v>0</v>
      </c>
      <c r="J1068">
        <v>0</v>
      </c>
    </row>
    <row r="1069" spans="1:10" x14ac:dyDescent="0.35">
      <c r="A1069" s="3" t="s">
        <v>1114</v>
      </c>
      <c r="B1069" s="4">
        <v>43439</v>
      </c>
      <c r="C1069">
        <v>5</v>
      </c>
      <c r="D1069" t="s">
        <v>60</v>
      </c>
      <c r="E1069" t="s">
        <v>68</v>
      </c>
      <c r="F1069" t="s">
        <v>18</v>
      </c>
      <c r="G1069" t="s">
        <v>41</v>
      </c>
      <c r="H1069">
        <v>399</v>
      </c>
      <c r="I1069">
        <v>4</v>
      </c>
      <c r="J1069">
        <v>1596</v>
      </c>
    </row>
    <row r="1070" spans="1:10" x14ac:dyDescent="0.35">
      <c r="A1070" s="3" t="s">
        <v>1115</v>
      </c>
      <c r="B1070" s="4">
        <v>43440</v>
      </c>
      <c r="C1070">
        <v>4</v>
      </c>
      <c r="D1070" t="s">
        <v>51</v>
      </c>
      <c r="E1070" t="s">
        <v>17</v>
      </c>
      <c r="F1070" t="s">
        <v>18</v>
      </c>
      <c r="G1070" t="s">
        <v>14</v>
      </c>
      <c r="H1070">
        <v>199</v>
      </c>
      <c r="I1070">
        <v>2</v>
      </c>
      <c r="J1070">
        <v>398</v>
      </c>
    </row>
    <row r="1071" spans="1:10" x14ac:dyDescent="0.35">
      <c r="A1071" s="3" t="s">
        <v>1116</v>
      </c>
      <c r="B1071" s="4">
        <v>43440</v>
      </c>
      <c r="C1071">
        <v>14</v>
      </c>
      <c r="D1071" t="s">
        <v>38</v>
      </c>
      <c r="E1071" t="s">
        <v>12</v>
      </c>
      <c r="F1071" t="s">
        <v>13</v>
      </c>
      <c r="G1071" t="s">
        <v>14</v>
      </c>
      <c r="H1071">
        <v>199</v>
      </c>
      <c r="I1071">
        <v>3</v>
      </c>
      <c r="J1071">
        <v>597</v>
      </c>
    </row>
    <row r="1072" spans="1:10" x14ac:dyDescent="0.35">
      <c r="A1072" s="3" t="s">
        <v>1117</v>
      </c>
      <c r="B1072" s="4">
        <v>43440</v>
      </c>
      <c r="C1072">
        <v>4</v>
      </c>
      <c r="D1072" t="s">
        <v>51</v>
      </c>
      <c r="E1072" t="s">
        <v>17</v>
      </c>
      <c r="F1072" t="s">
        <v>18</v>
      </c>
      <c r="G1072" t="s">
        <v>14</v>
      </c>
      <c r="H1072">
        <v>199</v>
      </c>
      <c r="I1072">
        <v>5</v>
      </c>
      <c r="J1072">
        <v>995</v>
      </c>
    </row>
    <row r="1073" spans="1:10" x14ac:dyDescent="0.35">
      <c r="A1073" s="3" t="s">
        <v>1118</v>
      </c>
      <c r="B1073" s="4">
        <v>43441</v>
      </c>
      <c r="C1073">
        <v>4</v>
      </c>
      <c r="D1073" t="s">
        <v>51</v>
      </c>
      <c r="E1073" t="s">
        <v>17</v>
      </c>
      <c r="F1073" t="s">
        <v>18</v>
      </c>
      <c r="G1073" t="s">
        <v>31</v>
      </c>
      <c r="H1073">
        <v>69</v>
      </c>
      <c r="I1073">
        <v>7</v>
      </c>
      <c r="J1073">
        <v>483</v>
      </c>
    </row>
    <row r="1074" spans="1:10" x14ac:dyDescent="0.35">
      <c r="A1074" s="3" t="s">
        <v>1119</v>
      </c>
      <c r="B1074" s="4">
        <v>43441</v>
      </c>
      <c r="C1074">
        <v>9</v>
      </c>
      <c r="D1074" t="s">
        <v>21</v>
      </c>
      <c r="E1074" t="s">
        <v>22</v>
      </c>
      <c r="F1074" t="s">
        <v>23</v>
      </c>
      <c r="G1074" t="s">
        <v>19</v>
      </c>
      <c r="H1074">
        <v>289</v>
      </c>
      <c r="I1074">
        <v>7</v>
      </c>
      <c r="J1074">
        <v>2023</v>
      </c>
    </row>
    <row r="1075" spans="1:10" x14ac:dyDescent="0.35">
      <c r="A1075" s="3" t="s">
        <v>1120</v>
      </c>
      <c r="B1075" s="4">
        <v>43442</v>
      </c>
      <c r="C1075">
        <v>10</v>
      </c>
      <c r="D1075" t="s">
        <v>58</v>
      </c>
      <c r="E1075" t="s">
        <v>22</v>
      </c>
      <c r="F1075" t="s">
        <v>23</v>
      </c>
      <c r="G1075" t="s">
        <v>31</v>
      </c>
      <c r="H1075">
        <v>69</v>
      </c>
      <c r="I1075">
        <v>7</v>
      </c>
      <c r="J1075">
        <v>483</v>
      </c>
    </row>
    <row r="1076" spans="1:10" x14ac:dyDescent="0.35">
      <c r="A1076" s="3" t="s">
        <v>1121</v>
      </c>
      <c r="B1076" s="4">
        <v>43442</v>
      </c>
      <c r="C1076">
        <v>4</v>
      </c>
      <c r="D1076" t="s">
        <v>51</v>
      </c>
      <c r="E1076" t="s">
        <v>17</v>
      </c>
      <c r="F1076" t="s">
        <v>18</v>
      </c>
      <c r="G1076" t="s">
        <v>31</v>
      </c>
      <c r="H1076">
        <v>69</v>
      </c>
      <c r="I1076">
        <v>5</v>
      </c>
      <c r="J1076">
        <v>345</v>
      </c>
    </row>
    <row r="1077" spans="1:10" x14ac:dyDescent="0.35">
      <c r="A1077" s="3" t="s">
        <v>1122</v>
      </c>
      <c r="B1077" s="4">
        <v>43443</v>
      </c>
      <c r="C1077">
        <v>20</v>
      </c>
      <c r="D1077" t="s">
        <v>40</v>
      </c>
      <c r="E1077" t="s">
        <v>27</v>
      </c>
      <c r="F1077" t="s">
        <v>28</v>
      </c>
      <c r="G1077" t="s">
        <v>19</v>
      </c>
      <c r="H1077">
        <v>289</v>
      </c>
      <c r="I1077">
        <v>8</v>
      </c>
      <c r="J1077">
        <v>2312</v>
      </c>
    </row>
    <row r="1078" spans="1:10" x14ac:dyDescent="0.35">
      <c r="A1078" s="3" t="s">
        <v>1123</v>
      </c>
      <c r="B1078" s="4">
        <v>43444</v>
      </c>
      <c r="C1078">
        <v>11</v>
      </c>
      <c r="D1078" t="s">
        <v>11</v>
      </c>
      <c r="E1078" t="s">
        <v>12</v>
      </c>
      <c r="F1078" t="s">
        <v>13</v>
      </c>
      <c r="G1078" t="s">
        <v>19</v>
      </c>
      <c r="H1078">
        <v>289</v>
      </c>
      <c r="I1078">
        <v>9</v>
      </c>
      <c r="J1078">
        <v>2601</v>
      </c>
    </row>
    <row r="1079" spans="1:10" x14ac:dyDescent="0.35">
      <c r="A1079" s="3" t="s">
        <v>1124</v>
      </c>
      <c r="B1079" s="4">
        <v>43445</v>
      </c>
      <c r="C1079">
        <v>13</v>
      </c>
      <c r="D1079" t="s">
        <v>33</v>
      </c>
      <c r="E1079" t="s">
        <v>12</v>
      </c>
      <c r="F1079" t="s">
        <v>13</v>
      </c>
      <c r="G1079" t="s">
        <v>19</v>
      </c>
      <c r="H1079">
        <v>289</v>
      </c>
      <c r="I1079">
        <v>8</v>
      </c>
      <c r="J1079">
        <v>2312</v>
      </c>
    </row>
    <row r="1080" spans="1:10" x14ac:dyDescent="0.35">
      <c r="A1080" s="3" t="s">
        <v>1125</v>
      </c>
      <c r="B1080" s="4">
        <v>43445</v>
      </c>
      <c r="C1080">
        <v>10</v>
      </c>
      <c r="D1080" t="s">
        <v>58</v>
      </c>
      <c r="E1080" t="s">
        <v>22</v>
      </c>
      <c r="F1080" t="s">
        <v>23</v>
      </c>
      <c r="G1080" t="s">
        <v>31</v>
      </c>
      <c r="H1080">
        <v>69</v>
      </c>
      <c r="I1080">
        <v>6</v>
      </c>
      <c r="J1080">
        <v>414</v>
      </c>
    </row>
    <row r="1081" spans="1:10" x14ac:dyDescent="0.35">
      <c r="A1081" s="3" t="s">
        <v>1126</v>
      </c>
      <c r="B1081" s="4">
        <v>43445</v>
      </c>
      <c r="C1081">
        <v>19</v>
      </c>
      <c r="D1081" t="s">
        <v>56</v>
      </c>
      <c r="E1081" t="s">
        <v>27</v>
      </c>
      <c r="F1081" t="s">
        <v>28</v>
      </c>
      <c r="G1081" t="s">
        <v>19</v>
      </c>
      <c r="H1081">
        <v>289</v>
      </c>
      <c r="I1081">
        <v>9</v>
      </c>
      <c r="J1081">
        <v>2601</v>
      </c>
    </row>
    <row r="1082" spans="1:10" x14ac:dyDescent="0.35">
      <c r="A1082" s="3" t="s">
        <v>1127</v>
      </c>
      <c r="B1082" s="4">
        <v>43446</v>
      </c>
      <c r="C1082">
        <v>14</v>
      </c>
      <c r="D1082" t="s">
        <v>38</v>
      </c>
      <c r="E1082" t="s">
        <v>12</v>
      </c>
      <c r="F1082" t="s">
        <v>13</v>
      </c>
      <c r="G1082" t="s">
        <v>19</v>
      </c>
      <c r="H1082">
        <v>289</v>
      </c>
      <c r="I1082">
        <v>5</v>
      </c>
      <c r="J1082">
        <v>1445</v>
      </c>
    </row>
    <row r="1083" spans="1:10" x14ac:dyDescent="0.35">
      <c r="A1083" s="3" t="s">
        <v>1128</v>
      </c>
      <c r="B1083" s="4">
        <v>43447</v>
      </c>
      <c r="C1083">
        <v>16</v>
      </c>
      <c r="D1083" t="s">
        <v>30</v>
      </c>
      <c r="E1083" t="s">
        <v>27</v>
      </c>
      <c r="F1083" t="s">
        <v>28</v>
      </c>
      <c r="G1083" t="s">
        <v>24</v>
      </c>
      <c r="H1083">
        <v>159</v>
      </c>
      <c r="I1083">
        <v>0</v>
      </c>
      <c r="J1083">
        <v>0</v>
      </c>
    </row>
    <row r="1084" spans="1:10" x14ac:dyDescent="0.35">
      <c r="A1084" s="3" t="s">
        <v>1129</v>
      </c>
      <c r="B1084" s="4">
        <v>43447</v>
      </c>
      <c r="C1084">
        <v>13</v>
      </c>
      <c r="D1084" t="s">
        <v>33</v>
      </c>
      <c r="E1084" t="s">
        <v>12</v>
      </c>
      <c r="F1084" t="s">
        <v>13</v>
      </c>
      <c r="G1084" t="s">
        <v>19</v>
      </c>
      <c r="H1084">
        <v>289</v>
      </c>
      <c r="I1084">
        <v>5</v>
      </c>
      <c r="J1084">
        <v>1445</v>
      </c>
    </row>
    <row r="1085" spans="1:10" x14ac:dyDescent="0.35">
      <c r="A1085" s="3" t="s">
        <v>1130</v>
      </c>
      <c r="B1085" s="4">
        <v>43447</v>
      </c>
      <c r="C1085">
        <v>2</v>
      </c>
      <c r="D1085" t="s">
        <v>106</v>
      </c>
      <c r="E1085" t="s">
        <v>17</v>
      </c>
      <c r="F1085" t="s">
        <v>18</v>
      </c>
      <c r="G1085" t="s">
        <v>14</v>
      </c>
      <c r="H1085">
        <v>199</v>
      </c>
      <c r="I1085">
        <v>4</v>
      </c>
      <c r="J1085">
        <v>796</v>
      </c>
    </row>
    <row r="1086" spans="1:10" x14ac:dyDescent="0.35">
      <c r="A1086" s="3" t="s">
        <v>1131</v>
      </c>
      <c r="B1086" s="4">
        <v>43447</v>
      </c>
      <c r="C1086">
        <v>5</v>
      </c>
      <c r="D1086" t="s">
        <v>60</v>
      </c>
      <c r="E1086" t="s">
        <v>68</v>
      </c>
      <c r="F1086" t="s">
        <v>18</v>
      </c>
      <c r="G1086" t="s">
        <v>14</v>
      </c>
      <c r="H1086">
        <v>199</v>
      </c>
      <c r="I1086">
        <v>9</v>
      </c>
      <c r="J1086">
        <v>1791</v>
      </c>
    </row>
    <row r="1087" spans="1:10" x14ac:dyDescent="0.35">
      <c r="A1087" s="3" t="s">
        <v>1132</v>
      </c>
      <c r="B1087" s="4">
        <v>43447</v>
      </c>
      <c r="C1087">
        <v>11</v>
      </c>
      <c r="D1087" t="s">
        <v>11</v>
      </c>
      <c r="E1087" t="s">
        <v>63</v>
      </c>
      <c r="F1087" t="s">
        <v>13</v>
      </c>
      <c r="G1087" t="s">
        <v>31</v>
      </c>
      <c r="H1087">
        <v>69</v>
      </c>
      <c r="I1087">
        <v>1</v>
      </c>
      <c r="J1087">
        <v>69</v>
      </c>
    </row>
    <row r="1088" spans="1:10" x14ac:dyDescent="0.35">
      <c r="A1088" s="3" t="s">
        <v>1133</v>
      </c>
      <c r="B1088" s="4">
        <v>43447</v>
      </c>
      <c r="C1088">
        <v>3</v>
      </c>
      <c r="D1088" t="s">
        <v>43</v>
      </c>
      <c r="E1088" t="s">
        <v>17</v>
      </c>
      <c r="F1088" t="s">
        <v>18</v>
      </c>
      <c r="G1088" t="s">
        <v>31</v>
      </c>
      <c r="H1088">
        <v>69</v>
      </c>
      <c r="I1088">
        <v>5</v>
      </c>
      <c r="J1088">
        <v>345</v>
      </c>
    </row>
    <row r="1089" spans="1:10" x14ac:dyDescent="0.35">
      <c r="A1089" s="3" t="s">
        <v>1134</v>
      </c>
      <c r="B1089" s="4">
        <v>43447</v>
      </c>
      <c r="C1089">
        <v>11</v>
      </c>
      <c r="D1089" t="s">
        <v>11</v>
      </c>
      <c r="E1089" t="s">
        <v>63</v>
      </c>
      <c r="F1089" t="s">
        <v>13</v>
      </c>
      <c r="G1089" t="s">
        <v>24</v>
      </c>
      <c r="H1089">
        <v>159</v>
      </c>
      <c r="I1089">
        <v>3</v>
      </c>
      <c r="J1089">
        <v>477</v>
      </c>
    </row>
    <row r="1090" spans="1:10" x14ac:dyDescent="0.35">
      <c r="A1090" s="3" t="s">
        <v>1135</v>
      </c>
      <c r="B1090" s="4">
        <v>43447</v>
      </c>
      <c r="C1090">
        <v>1</v>
      </c>
      <c r="D1090" t="s">
        <v>16</v>
      </c>
      <c r="E1090" t="s">
        <v>17</v>
      </c>
      <c r="F1090" t="s">
        <v>18</v>
      </c>
      <c r="G1090" t="s">
        <v>41</v>
      </c>
      <c r="H1090">
        <v>399</v>
      </c>
      <c r="I1090">
        <v>1</v>
      </c>
      <c r="J1090">
        <v>399</v>
      </c>
    </row>
    <row r="1091" spans="1:10" x14ac:dyDescent="0.35">
      <c r="A1091" s="3" t="s">
        <v>1136</v>
      </c>
      <c r="B1091" s="4">
        <v>43448</v>
      </c>
      <c r="C1091">
        <v>18</v>
      </c>
      <c r="D1091" t="s">
        <v>26</v>
      </c>
      <c r="E1091" t="s">
        <v>27</v>
      </c>
      <c r="F1091" t="s">
        <v>28</v>
      </c>
      <c r="G1091" t="s">
        <v>19</v>
      </c>
      <c r="H1091">
        <v>289</v>
      </c>
      <c r="I1091">
        <v>9</v>
      </c>
      <c r="J1091">
        <v>2601</v>
      </c>
    </row>
    <row r="1092" spans="1:10" x14ac:dyDescent="0.35">
      <c r="A1092" s="3" t="s">
        <v>1137</v>
      </c>
      <c r="B1092" s="4">
        <v>43449</v>
      </c>
      <c r="C1092">
        <v>15</v>
      </c>
      <c r="D1092" t="s">
        <v>118</v>
      </c>
      <c r="E1092" t="s">
        <v>63</v>
      </c>
      <c r="F1092" t="s">
        <v>13</v>
      </c>
      <c r="G1092" t="s">
        <v>19</v>
      </c>
      <c r="H1092">
        <v>289</v>
      </c>
      <c r="I1092">
        <v>9</v>
      </c>
      <c r="J1092">
        <v>2601</v>
      </c>
    </row>
    <row r="1093" spans="1:10" x14ac:dyDescent="0.35">
      <c r="A1093" s="3" t="s">
        <v>1138</v>
      </c>
      <c r="B1093" s="4">
        <v>43449</v>
      </c>
      <c r="C1093">
        <v>8</v>
      </c>
      <c r="D1093" t="s">
        <v>45</v>
      </c>
      <c r="E1093" t="s">
        <v>22</v>
      </c>
      <c r="F1093" t="s">
        <v>23</v>
      </c>
      <c r="G1093" t="s">
        <v>19</v>
      </c>
      <c r="H1093">
        <v>289</v>
      </c>
      <c r="I1093">
        <v>2</v>
      </c>
      <c r="J1093">
        <v>578</v>
      </c>
    </row>
    <row r="1094" spans="1:10" x14ac:dyDescent="0.35">
      <c r="A1094" s="3" t="s">
        <v>1139</v>
      </c>
      <c r="B1094" s="4">
        <v>43450</v>
      </c>
      <c r="C1094">
        <v>18</v>
      </c>
      <c r="D1094" t="s">
        <v>26</v>
      </c>
      <c r="E1094" t="s">
        <v>27</v>
      </c>
      <c r="F1094" t="s">
        <v>28</v>
      </c>
      <c r="G1094" t="s">
        <v>24</v>
      </c>
      <c r="H1094">
        <v>159</v>
      </c>
      <c r="I1094">
        <v>4</v>
      </c>
      <c r="J1094">
        <v>636</v>
      </c>
    </row>
    <row r="1095" spans="1:10" x14ac:dyDescent="0.35">
      <c r="A1095" s="3" t="s">
        <v>1140</v>
      </c>
      <c r="B1095" s="4">
        <v>43450</v>
      </c>
      <c r="C1095">
        <v>5</v>
      </c>
      <c r="D1095" t="s">
        <v>60</v>
      </c>
      <c r="E1095" t="s">
        <v>68</v>
      </c>
      <c r="F1095" t="s">
        <v>18</v>
      </c>
      <c r="G1095" t="s">
        <v>31</v>
      </c>
      <c r="H1095">
        <v>69</v>
      </c>
      <c r="I1095">
        <v>1</v>
      </c>
      <c r="J1095">
        <v>69</v>
      </c>
    </row>
    <row r="1096" spans="1:10" x14ac:dyDescent="0.35">
      <c r="A1096" s="3" t="s">
        <v>1141</v>
      </c>
      <c r="B1096" s="4">
        <v>43450</v>
      </c>
      <c r="C1096">
        <v>20</v>
      </c>
      <c r="D1096" t="s">
        <v>40</v>
      </c>
      <c r="E1096" t="s">
        <v>36</v>
      </c>
      <c r="F1096" t="s">
        <v>28</v>
      </c>
      <c r="G1096" t="s">
        <v>19</v>
      </c>
      <c r="H1096">
        <v>289</v>
      </c>
      <c r="I1096">
        <v>3</v>
      </c>
      <c r="J1096">
        <v>867</v>
      </c>
    </row>
    <row r="1097" spans="1:10" x14ac:dyDescent="0.35">
      <c r="A1097" s="3" t="s">
        <v>1142</v>
      </c>
      <c r="B1097" s="4">
        <v>43451</v>
      </c>
      <c r="C1097">
        <v>12</v>
      </c>
      <c r="D1097" t="s">
        <v>66</v>
      </c>
      <c r="E1097" t="s">
        <v>12</v>
      </c>
      <c r="F1097" t="s">
        <v>13</v>
      </c>
      <c r="G1097" t="s">
        <v>41</v>
      </c>
      <c r="H1097">
        <v>399</v>
      </c>
      <c r="I1097">
        <v>5</v>
      </c>
      <c r="J1097">
        <v>1995</v>
      </c>
    </row>
    <row r="1098" spans="1:10" x14ac:dyDescent="0.35">
      <c r="A1098" s="3" t="s">
        <v>1143</v>
      </c>
      <c r="B1098" s="4">
        <v>43451</v>
      </c>
      <c r="C1098">
        <v>1</v>
      </c>
      <c r="D1098" t="s">
        <v>16</v>
      </c>
      <c r="E1098" t="s">
        <v>17</v>
      </c>
      <c r="F1098" t="s">
        <v>18</v>
      </c>
      <c r="G1098" t="s">
        <v>31</v>
      </c>
      <c r="H1098">
        <v>69</v>
      </c>
      <c r="I1098">
        <v>6</v>
      </c>
      <c r="J1098">
        <v>414</v>
      </c>
    </row>
    <row r="1099" spans="1:10" x14ac:dyDescent="0.35">
      <c r="A1099" s="3" t="s">
        <v>1144</v>
      </c>
      <c r="B1099" s="4">
        <v>43452</v>
      </c>
      <c r="C1099">
        <v>10</v>
      </c>
      <c r="D1099" t="s">
        <v>58</v>
      </c>
      <c r="E1099" t="s">
        <v>22</v>
      </c>
      <c r="F1099" t="s">
        <v>23</v>
      </c>
      <c r="G1099" t="s">
        <v>14</v>
      </c>
      <c r="H1099">
        <v>199</v>
      </c>
      <c r="I1099">
        <v>3</v>
      </c>
      <c r="J1099">
        <v>597</v>
      </c>
    </row>
    <row r="1100" spans="1:10" x14ac:dyDescent="0.35">
      <c r="A1100" s="3" t="s">
        <v>1145</v>
      </c>
      <c r="B1100" s="4">
        <v>43452</v>
      </c>
      <c r="C1100">
        <v>3</v>
      </c>
      <c r="D1100" t="s">
        <v>43</v>
      </c>
      <c r="E1100" t="s">
        <v>17</v>
      </c>
      <c r="F1100" t="s">
        <v>18</v>
      </c>
      <c r="G1100" t="s">
        <v>31</v>
      </c>
      <c r="H1100">
        <v>69</v>
      </c>
      <c r="I1100">
        <v>2</v>
      </c>
      <c r="J1100">
        <v>138</v>
      </c>
    </row>
    <row r="1101" spans="1:10" x14ac:dyDescent="0.35">
      <c r="A1101" s="3" t="s">
        <v>1146</v>
      </c>
      <c r="B1101" s="4">
        <v>43452</v>
      </c>
      <c r="C1101">
        <v>8</v>
      </c>
      <c r="D1101" t="s">
        <v>45</v>
      </c>
      <c r="E1101" t="s">
        <v>46</v>
      </c>
      <c r="F1101" t="s">
        <v>23</v>
      </c>
      <c r="G1101" t="s">
        <v>24</v>
      </c>
      <c r="H1101">
        <v>159</v>
      </c>
      <c r="I1101">
        <v>3</v>
      </c>
      <c r="J1101">
        <v>477</v>
      </c>
    </row>
    <row r="1102" spans="1:10" x14ac:dyDescent="0.35">
      <c r="A1102" s="3" t="s">
        <v>1147</v>
      </c>
      <c r="B1102" s="4">
        <v>43452</v>
      </c>
      <c r="C1102">
        <v>8</v>
      </c>
      <c r="D1102" t="s">
        <v>45</v>
      </c>
      <c r="E1102" t="s">
        <v>22</v>
      </c>
      <c r="F1102" t="s">
        <v>23</v>
      </c>
      <c r="G1102" t="s">
        <v>31</v>
      </c>
      <c r="H1102">
        <v>69</v>
      </c>
      <c r="I1102">
        <v>9</v>
      </c>
      <c r="J1102">
        <v>621</v>
      </c>
    </row>
    <row r="1103" spans="1:10" x14ac:dyDescent="0.35">
      <c r="A1103" s="3" t="s">
        <v>1148</v>
      </c>
      <c r="B1103" s="4">
        <v>43452</v>
      </c>
      <c r="C1103">
        <v>12</v>
      </c>
      <c r="D1103" t="s">
        <v>66</v>
      </c>
      <c r="E1103" t="s">
        <v>12</v>
      </c>
      <c r="F1103" t="s">
        <v>13</v>
      </c>
      <c r="G1103" t="s">
        <v>41</v>
      </c>
      <c r="H1103">
        <v>399</v>
      </c>
      <c r="I1103">
        <v>3</v>
      </c>
      <c r="J1103">
        <v>1197</v>
      </c>
    </row>
    <row r="1104" spans="1:10" x14ac:dyDescent="0.35">
      <c r="A1104" s="3" t="s">
        <v>1149</v>
      </c>
      <c r="B1104" s="4">
        <v>43452</v>
      </c>
      <c r="C1104">
        <v>5</v>
      </c>
      <c r="D1104" t="s">
        <v>60</v>
      </c>
      <c r="E1104" t="s">
        <v>68</v>
      </c>
      <c r="F1104" t="s">
        <v>18</v>
      </c>
      <c r="G1104" t="s">
        <v>41</v>
      </c>
      <c r="H1104">
        <v>399</v>
      </c>
      <c r="I1104">
        <v>0</v>
      </c>
      <c r="J1104">
        <v>0</v>
      </c>
    </row>
    <row r="1105" spans="1:10" x14ac:dyDescent="0.35">
      <c r="A1105" s="3" t="s">
        <v>1150</v>
      </c>
      <c r="B1105" s="4">
        <v>43452</v>
      </c>
      <c r="C1105">
        <v>12</v>
      </c>
      <c r="D1105" t="s">
        <v>66</v>
      </c>
      <c r="E1105" t="s">
        <v>63</v>
      </c>
      <c r="F1105" t="s">
        <v>13</v>
      </c>
      <c r="G1105" t="s">
        <v>14</v>
      </c>
      <c r="H1105">
        <v>199</v>
      </c>
      <c r="I1105">
        <v>2</v>
      </c>
      <c r="J1105">
        <v>398</v>
      </c>
    </row>
    <row r="1106" spans="1:10" x14ac:dyDescent="0.35">
      <c r="A1106" s="3" t="s">
        <v>1151</v>
      </c>
      <c r="B1106" s="4">
        <v>43452</v>
      </c>
      <c r="C1106">
        <v>12</v>
      </c>
      <c r="D1106" t="s">
        <v>66</v>
      </c>
      <c r="E1106" t="s">
        <v>12</v>
      </c>
      <c r="F1106" t="s">
        <v>13</v>
      </c>
      <c r="G1106" t="s">
        <v>24</v>
      </c>
      <c r="H1106">
        <v>159</v>
      </c>
      <c r="I1106">
        <v>7</v>
      </c>
      <c r="J1106">
        <v>1113</v>
      </c>
    </row>
    <row r="1107" spans="1:10" x14ac:dyDescent="0.35">
      <c r="A1107" s="3" t="s">
        <v>1152</v>
      </c>
      <c r="B1107" s="4">
        <v>43452</v>
      </c>
      <c r="C1107">
        <v>20</v>
      </c>
      <c r="D1107" t="s">
        <v>40</v>
      </c>
      <c r="E1107" t="s">
        <v>27</v>
      </c>
      <c r="F1107" t="s">
        <v>28</v>
      </c>
      <c r="G1107" t="s">
        <v>19</v>
      </c>
      <c r="H1107">
        <v>289</v>
      </c>
      <c r="I1107">
        <v>4</v>
      </c>
      <c r="J1107">
        <v>1156</v>
      </c>
    </row>
    <row r="1108" spans="1:10" x14ac:dyDescent="0.35">
      <c r="A1108" s="3" t="s">
        <v>1153</v>
      </c>
      <c r="B1108" s="4">
        <v>43452</v>
      </c>
      <c r="C1108">
        <v>7</v>
      </c>
      <c r="D1108" t="s">
        <v>88</v>
      </c>
      <c r="E1108" t="s">
        <v>46</v>
      </c>
      <c r="F1108" t="s">
        <v>23</v>
      </c>
      <c r="G1108" t="s">
        <v>14</v>
      </c>
      <c r="H1108">
        <v>199</v>
      </c>
      <c r="I1108">
        <v>9</v>
      </c>
      <c r="J1108">
        <v>1791</v>
      </c>
    </row>
    <row r="1109" spans="1:10" x14ac:dyDescent="0.35">
      <c r="A1109" s="3" t="s">
        <v>1154</v>
      </c>
      <c r="B1109" s="4">
        <v>43452</v>
      </c>
      <c r="C1109">
        <v>14</v>
      </c>
      <c r="D1109" t="s">
        <v>38</v>
      </c>
      <c r="E1109" t="s">
        <v>12</v>
      </c>
      <c r="F1109" t="s">
        <v>13</v>
      </c>
      <c r="G1109" t="s">
        <v>41</v>
      </c>
      <c r="H1109">
        <v>399</v>
      </c>
      <c r="I1109">
        <v>5</v>
      </c>
      <c r="J1109">
        <v>1995</v>
      </c>
    </row>
    <row r="1110" spans="1:10" x14ac:dyDescent="0.35">
      <c r="A1110" s="3" t="s">
        <v>1155</v>
      </c>
      <c r="B1110" s="4">
        <v>43453</v>
      </c>
      <c r="C1110">
        <v>11</v>
      </c>
      <c r="D1110" t="s">
        <v>11</v>
      </c>
      <c r="E1110" t="s">
        <v>12</v>
      </c>
      <c r="F1110" t="s">
        <v>13</v>
      </c>
      <c r="G1110" t="s">
        <v>24</v>
      </c>
      <c r="H1110">
        <v>159</v>
      </c>
      <c r="I1110">
        <v>2</v>
      </c>
      <c r="J1110">
        <v>318</v>
      </c>
    </row>
    <row r="1111" spans="1:10" x14ac:dyDescent="0.35">
      <c r="A1111" s="3" t="s">
        <v>1156</v>
      </c>
      <c r="B1111" s="4">
        <v>43453</v>
      </c>
      <c r="C1111">
        <v>10</v>
      </c>
      <c r="D1111" t="s">
        <v>58</v>
      </c>
      <c r="E1111" t="s">
        <v>46</v>
      </c>
      <c r="F1111" t="s">
        <v>23</v>
      </c>
      <c r="G1111" t="s">
        <v>24</v>
      </c>
      <c r="H1111">
        <v>159</v>
      </c>
      <c r="I1111">
        <v>9</v>
      </c>
      <c r="J1111">
        <v>1431</v>
      </c>
    </row>
    <row r="1112" spans="1:10" x14ac:dyDescent="0.35">
      <c r="A1112" s="3" t="s">
        <v>1157</v>
      </c>
      <c r="B1112" s="4">
        <v>43454</v>
      </c>
      <c r="C1112">
        <v>4</v>
      </c>
      <c r="D1112" t="s">
        <v>51</v>
      </c>
      <c r="E1112" t="s">
        <v>17</v>
      </c>
      <c r="F1112" t="s">
        <v>18</v>
      </c>
      <c r="G1112" t="s">
        <v>41</v>
      </c>
      <c r="H1112">
        <v>399</v>
      </c>
      <c r="I1112">
        <v>8</v>
      </c>
      <c r="J1112">
        <v>3192</v>
      </c>
    </row>
    <row r="1113" spans="1:10" x14ac:dyDescent="0.35">
      <c r="A1113" s="3" t="s">
        <v>1158</v>
      </c>
      <c r="B1113" s="4">
        <v>43454</v>
      </c>
      <c r="C1113">
        <v>10</v>
      </c>
      <c r="D1113" t="s">
        <v>58</v>
      </c>
      <c r="E1113" t="s">
        <v>22</v>
      </c>
      <c r="F1113" t="s">
        <v>23</v>
      </c>
      <c r="G1113" t="s">
        <v>31</v>
      </c>
      <c r="H1113">
        <v>69</v>
      </c>
      <c r="I1113">
        <v>6</v>
      </c>
      <c r="J1113">
        <v>414</v>
      </c>
    </row>
    <row r="1114" spans="1:10" x14ac:dyDescent="0.35">
      <c r="A1114" s="3" t="s">
        <v>1159</v>
      </c>
      <c r="B1114" s="4">
        <v>43454</v>
      </c>
      <c r="C1114">
        <v>19</v>
      </c>
      <c r="D1114" t="s">
        <v>56</v>
      </c>
      <c r="E1114" t="s">
        <v>27</v>
      </c>
      <c r="F1114" t="s">
        <v>28</v>
      </c>
      <c r="G1114" t="s">
        <v>31</v>
      </c>
      <c r="H1114">
        <v>69</v>
      </c>
      <c r="I1114">
        <v>7</v>
      </c>
      <c r="J1114">
        <v>483</v>
      </c>
    </row>
    <row r="1115" spans="1:10" x14ac:dyDescent="0.35">
      <c r="A1115" s="3" t="s">
        <v>1160</v>
      </c>
      <c r="B1115" s="4">
        <v>43454</v>
      </c>
      <c r="C1115">
        <v>13</v>
      </c>
      <c r="D1115" t="s">
        <v>33</v>
      </c>
      <c r="E1115" t="s">
        <v>12</v>
      </c>
      <c r="F1115" t="s">
        <v>13</v>
      </c>
      <c r="G1115" t="s">
        <v>31</v>
      </c>
      <c r="H1115">
        <v>69</v>
      </c>
      <c r="I1115">
        <v>8</v>
      </c>
      <c r="J1115">
        <v>552</v>
      </c>
    </row>
    <row r="1116" spans="1:10" x14ac:dyDescent="0.35">
      <c r="A1116" s="3" t="s">
        <v>1161</v>
      </c>
      <c r="B1116" s="4">
        <v>43454</v>
      </c>
      <c r="C1116">
        <v>20</v>
      </c>
      <c r="D1116" t="s">
        <v>40</v>
      </c>
      <c r="E1116" t="s">
        <v>36</v>
      </c>
      <c r="F1116" t="s">
        <v>28</v>
      </c>
      <c r="G1116" t="s">
        <v>14</v>
      </c>
      <c r="H1116">
        <v>199</v>
      </c>
      <c r="I1116">
        <v>1</v>
      </c>
      <c r="J1116">
        <v>199</v>
      </c>
    </row>
    <row r="1117" spans="1:10" x14ac:dyDescent="0.35">
      <c r="A1117" s="3" t="s">
        <v>1162</v>
      </c>
      <c r="B1117" s="4">
        <v>43454</v>
      </c>
      <c r="C1117">
        <v>14</v>
      </c>
      <c r="D1117" t="s">
        <v>38</v>
      </c>
      <c r="E1117" t="s">
        <v>12</v>
      </c>
      <c r="F1117" t="s">
        <v>13</v>
      </c>
      <c r="G1117" t="s">
        <v>24</v>
      </c>
      <c r="H1117">
        <v>159</v>
      </c>
      <c r="I1117">
        <v>9</v>
      </c>
      <c r="J1117">
        <v>1431</v>
      </c>
    </row>
    <row r="1118" spans="1:10" x14ac:dyDescent="0.35">
      <c r="A1118" s="3" t="s">
        <v>1163</v>
      </c>
      <c r="B1118" s="4">
        <v>43454</v>
      </c>
      <c r="C1118">
        <v>9</v>
      </c>
      <c r="D1118" t="s">
        <v>21</v>
      </c>
      <c r="E1118" t="s">
        <v>22</v>
      </c>
      <c r="F1118" t="s">
        <v>23</v>
      </c>
      <c r="G1118" t="s">
        <v>19</v>
      </c>
      <c r="H1118">
        <v>289</v>
      </c>
      <c r="I1118">
        <v>5</v>
      </c>
      <c r="J1118">
        <v>1445</v>
      </c>
    </row>
    <row r="1119" spans="1:10" x14ac:dyDescent="0.35">
      <c r="A1119" s="3" t="s">
        <v>1164</v>
      </c>
      <c r="B1119" s="4">
        <v>43454</v>
      </c>
      <c r="C1119">
        <v>18</v>
      </c>
      <c r="D1119" t="s">
        <v>26</v>
      </c>
      <c r="E1119" t="s">
        <v>27</v>
      </c>
      <c r="F1119" t="s">
        <v>28</v>
      </c>
      <c r="G1119" t="s">
        <v>41</v>
      </c>
      <c r="H1119">
        <v>399</v>
      </c>
      <c r="I1119">
        <v>7</v>
      </c>
      <c r="J1119">
        <v>2793</v>
      </c>
    </row>
    <row r="1120" spans="1:10" x14ac:dyDescent="0.35">
      <c r="A1120" s="3" t="s">
        <v>1165</v>
      </c>
      <c r="B1120" s="4">
        <v>43454</v>
      </c>
      <c r="C1120">
        <v>10</v>
      </c>
      <c r="D1120" t="s">
        <v>58</v>
      </c>
      <c r="E1120" t="s">
        <v>22</v>
      </c>
      <c r="F1120" t="s">
        <v>23</v>
      </c>
      <c r="G1120" t="s">
        <v>14</v>
      </c>
      <c r="H1120">
        <v>199</v>
      </c>
      <c r="I1120">
        <v>6</v>
      </c>
      <c r="J1120">
        <v>1194</v>
      </c>
    </row>
    <row r="1121" spans="1:10" x14ac:dyDescent="0.35">
      <c r="A1121" s="3" t="s">
        <v>1166</v>
      </c>
      <c r="B1121" s="4">
        <v>43455</v>
      </c>
      <c r="C1121">
        <v>1</v>
      </c>
      <c r="D1121" t="s">
        <v>16</v>
      </c>
      <c r="E1121" t="s">
        <v>68</v>
      </c>
      <c r="F1121" t="s">
        <v>18</v>
      </c>
      <c r="G1121" t="s">
        <v>24</v>
      </c>
      <c r="H1121">
        <v>159</v>
      </c>
      <c r="I1121">
        <v>8</v>
      </c>
      <c r="J1121">
        <v>1272</v>
      </c>
    </row>
    <row r="1122" spans="1:10" x14ac:dyDescent="0.35">
      <c r="A1122" s="3" t="s">
        <v>1167</v>
      </c>
      <c r="B1122" s="4">
        <v>43456</v>
      </c>
      <c r="C1122">
        <v>14</v>
      </c>
      <c r="D1122" t="s">
        <v>38</v>
      </c>
      <c r="E1122" t="s">
        <v>63</v>
      </c>
      <c r="F1122" t="s">
        <v>13</v>
      </c>
      <c r="G1122" t="s">
        <v>41</v>
      </c>
      <c r="H1122">
        <v>399</v>
      </c>
      <c r="I1122">
        <v>7</v>
      </c>
      <c r="J1122">
        <v>2793</v>
      </c>
    </row>
    <row r="1123" spans="1:10" x14ac:dyDescent="0.35">
      <c r="A1123" s="3" t="s">
        <v>1168</v>
      </c>
      <c r="B1123" s="4">
        <v>43457</v>
      </c>
      <c r="C1123">
        <v>6</v>
      </c>
      <c r="D1123" t="s">
        <v>48</v>
      </c>
      <c r="E1123" t="s">
        <v>46</v>
      </c>
      <c r="F1123" t="s">
        <v>23</v>
      </c>
      <c r="G1123" t="s">
        <v>24</v>
      </c>
      <c r="H1123">
        <v>159</v>
      </c>
      <c r="I1123">
        <v>2</v>
      </c>
      <c r="J1123">
        <v>318</v>
      </c>
    </row>
    <row r="1124" spans="1:10" x14ac:dyDescent="0.35">
      <c r="A1124" s="3" t="s">
        <v>1169</v>
      </c>
      <c r="B1124" s="4">
        <v>43457</v>
      </c>
      <c r="C1124">
        <v>9</v>
      </c>
      <c r="D1124" t="s">
        <v>21</v>
      </c>
      <c r="E1124" t="s">
        <v>22</v>
      </c>
      <c r="F1124" t="s">
        <v>23</v>
      </c>
      <c r="G1124" t="s">
        <v>24</v>
      </c>
      <c r="H1124">
        <v>159</v>
      </c>
      <c r="I1124">
        <v>9</v>
      </c>
      <c r="J1124">
        <v>1431</v>
      </c>
    </row>
    <row r="1125" spans="1:10" x14ac:dyDescent="0.35">
      <c r="A1125" s="3" t="s">
        <v>1170</v>
      </c>
      <c r="B1125" s="4">
        <v>43457</v>
      </c>
      <c r="C1125">
        <v>14</v>
      </c>
      <c r="D1125" t="s">
        <v>38</v>
      </c>
      <c r="E1125" t="s">
        <v>12</v>
      </c>
      <c r="F1125" t="s">
        <v>13</v>
      </c>
      <c r="G1125" t="s">
        <v>24</v>
      </c>
      <c r="H1125">
        <v>159</v>
      </c>
      <c r="I1125">
        <v>2</v>
      </c>
      <c r="J1125">
        <v>318</v>
      </c>
    </row>
    <row r="1126" spans="1:10" x14ac:dyDescent="0.35">
      <c r="A1126" s="3" t="s">
        <v>1171</v>
      </c>
      <c r="B1126" s="4">
        <v>43457</v>
      </c>
      <c r="C1126">
        <v>19</v>
      </c>
      <c r="D1126" t="s">
        <v>56</v>
      </c>
      <c r="E1126" t="s">
        <v>27</v>
      </c>
      <c r="F1126" t="s">
        <v>28</v>
      </c>
      <c r="G1126" t="s">
        <v>31</v>
      </c>
      <c r="H1126">
        <v>69</v>
      </c>
      <c r="I1126">
        <v>5</v>
      </c>
      <c r="J1126">
        <v>345</v>
      </c>
    </row>
    <row r="1127" spans="1:10" x14ac:dyDescent="0.35">
      <c r="A1127" s="3" t="s">
        <v>1172</v>
      </c>
      <c r="B1127" s="4">
        <v>43457</v>
      </c>
      <c r="C1127">
        <v>11</v>
      </c>
      <c r="D1127" t="s">
        <v>11</v>
      </c>
      <c r="E1127" t="s">
        <v>12</v>
      </c>
      <c r="F1127" t="s">
        <v>13</v>
      </c>
      <c r="G1127" t="s">
        <v>19</v>
      </c>
      <c r="H1127">
        <v>289</v>
      </c>
      <c r="I1127">
        <v>9</v>
      </c>
      <c r="J1127">
        <v>2601</v>
      </c>
    </row>
    <row r="1128" spans="1:10" x14ac:dyDescent="0.35">
      <c r="A1128" s="3" t="s">
        <v>1173</v>
      </c>
      <c r="B1128" s="4">
        <v>43457</v>
      </c>
      <c r="C1128">
        <v>17</v>
      </c>
      <c r="D1128" t="s">
        <v>35</v>
      </c>
      <c r="E1128" t="s">
        <v>36</v>
      </c>
      <c r="F1128" t="s">
        <v>28</v>
      </c>
      <c r="G1128" t="s">
        <v>14</v>
      </c>
      <c r="H1128">
        <v>199</v>
      </c>
      <c r="I1128">
        <v>9</v>
      </c>
      <c r="J1128">
        <v>1791</v>
      </c>
    </row>
    <row r="1129" spans="1:10" x14ac:dyDescent="0.35">
      <c r="A1129" s="3" t="s">
        <v>1174</v>
      </c>
      <c r="B1129" s="4">
        <v>43458</v>
      </c>
      <c r="C1129">
        <v>9</v>
      </c>
      <c r="D1129" t="s">
        <v>21</v>
      </c>
      <c r="E1129" t="s">
        <v>46</v>
      </c>
      <c r="F1129" t="s">
        <v>23</v>
      </c>
      <c r="G1129" t="s">
        <v>41</v>
      </c>
      <c r="H1129">
        <v>399</v>
      </c>
      <c r="I1129">
        <v>2</v>
      </c>
      <c r="J1129">
        <v>798</v>
      </c>
    </row>
    <row r="1130" spans="1:10" x14ac:dyDescent="0.35">
      <c r="A1130" s="3" t="s">
        <v>1175</v>
      </c>
      <c r="B1130" s="4">
        <v>43458</v>
      </c>
      <c r="C1130">
        <v>13</v>
      </c>
      <c r="D1130" t="s">
        <v>33</v>
      </c>
      <c r="E1130" t="s">
        <v>12</v>
      </c>
      <c r="F1130" t="s">
        <v>13</v>
      </c>
      <c r="G1130" t="s">
        <v>24</v>
      </c>
      <c r="H1130">
        <v>159</v>
      </c>
      <c r="I1130">
        <v>2</v>
      </c>
      <c r="J1130">
        <v>318</v>
      </c>
    </row>
    <row r="1131" spans="1:10" x14ac:dyDescent="0.35">
      <c r="A1131" s="3" t="s">
        <v>1176</v>
      </c>
      <c r="B1131" s="4">
        <v>43459</v>
      </c>
      <c r="C1131">
        <v>18</v>
      </c>
      <c r="D1131" t="s">
        <v>26</v>
      </c>
      <c r="E1131" t="s">
        <v>36</v>
      </c>
      <c r="F1131" t="s">
        <v>28</v>
      </c>
      <c r="G1131" t="s">
        <v>14</v>
      </c>
      <c r="H1131">
        <v>199</v>
      </c>
      <c r="I1131">
        <v>8</v>
      </c>
      <c r="J1131">
        <v>1592</v>
      </c>
    </row>
    <row r="1132" spans="1:10" x14ac:dyDescent="0.35">
      <c r="A1132" s="3" t="s">
        <v>1177</v>
      </c>
      <c r="B1132" s="4">
        <v>43459</v>
      </c>
      <c r="C1132">
        <v>4</v>
      </c>
      <c r="D1132" t="s">
        <v>51</v>
      </c>
      <c r="E1132" t="s">
        <v>68</v>
      </c>
      <c r="F1132" t="s">
        <v>18</v>
      </c>
      <c r="G1132" t="s">
        <v>31</v>
      </c>
      <c r="H1132">
        <v>69</v>
      </c>
      <c r="I1132">
        <v>7</v>
      </c>
      <c r="J1132">
        <v>483</v>
      </c>
    </row>
    <row r="1133" spans="1:10" x14ac:dyDescent="0.35">
      <c r="A1133" s="3" t="s">
        <v>1178</v>
      </c>
      <c r="B1133" s="4">
        <v>43459</v>
      </c>
      <c r="C1133">
        <v>17</v>
      </c>
      <c r="D1133" t="s">
        <v>35</v>
      </c>
      <c r="E1133" t="s">
        <v>27</v>
      </c>
      <c r="F1133" t="s">
        <v>28</v>
      </c>
      <c r="G1133" t="s">
        <v>14</v>
      </c>
      <c r="H1133">
        <v>199</v>
      </c>
      <c r="I1133">
        <v>3</v>
      </c>
      <c r="J1133">
        <v>597</v>
      </c>
    </row>
    <row r="1134" spans="1:10" x14ac:dyDescent="0.35">
      <c r="A1134" s="3" t="s">
        <v>1179</v>
      </c>
      <c r="B1134" s="4">
        <v>43459</v>
      </c>
      <c r="C1134">
        <v>8</v>
      </c>
      <c r="D1134" t="s">
        <v>45</v>
      </c>
      <c r="E1134" t="s">
        <v>46</v>
      </c>
      <c r="F1134" t="s">
        <v>23</v>
      </c>
      <c r="G1134" t="s">
        <v>31</v>
      </c>
      <c r="H1134">
        <v>69</v>
      </c>
      <c r="I1134">
        <v>2</v>
      </c>
      <c r="J1134">
        <v>138</v>
      </c>
    </row>
    <row r="1135" spans="1:10" x14ac:dyDescent="0.35">
      <c r="A1135" s="3" t="s">
        <v>1180</v>
      </c>
      <c r="B1135" s="4">
        <v>43459</v>
      </c>
      <c r="C1135">
        <v>12</v>
      </c>
      <c r="D1135" t="s">
        <v>66</v>
      </c>
      <c r="E1135" t="s">
        <v>63</v>
      </c>
      <c r="F1135" t="s">
        <v>13</v>
      </c>
      <c r="G1135" t="s">
        <v>24</v>
      </c>
      <c r="H1135">
        <v>159</v>
      </c>
      <c r="I1135">
        <v>5</v>
      </c>
      <c r="J1135">
        <v>795</v>
      </c>
    </row>
    <row r="1136" spans="1:10" x14ac:dyDescent="0.35">
      <c r="A1136" s="3" t="s">
        <v>1181</v>
      </c>
      <c r="B1136" s="4">
        <v>43459</v>
      </c>
      <c r="C1136">
        <v>5</v>
      </c>
      <c r="D1136" t="s">
        <v>60</v>
      </c>
      <c r="E1136" t="s">
        <v>17</v>
      </c>
      <c r="F1136" t="s">
        <v>18</v>
      </c>
      <c r="G1136" t="s">
        <v>19</v>
      </c>
      <c r="H1136">
        <v>289</v>
      </c>
      <c r="I1136">
        <v>4</v>
      </c>
      <c r="J1136">
        <v>1156</v>
      </c>
    </row>
    <row r="1137" spans="1:10" x14ac:dyDescent="0.35">
      <c r="A1137" s="3" t="s">
        <v>1182</v>
      </c>
      <c r="B1137" s="4">
        <v>43459</v>
      </c>
      <c r="C1137">
        <v>16</v>
      </c>
      <c r="D1137" t="s">
        <v>30</v>
      </c>
      <c r="E1137" t="s">
        <v>27</v>
      </c>
      <c r="F1137" t="s">
        <v>28</v>
      </c>
      <c r="G1137" t="s">
        <v>24</v>
      </c>
      <c r="H1137">
        <v>159</v>
      </c>
      <c r="I1137">
        <v>4</v>
      </c>
      <c r="J1137">
        <v>636</v>
      </c>
    </row>
    <row r="1138" spans="1:10" x14ac:dyDescent="0.35">
      <c r="A1138" s="3" t="s">
        <v>1183</v>
      </c>
      <c r="B1138" s="4">
        <v>43459</v>
      </c>
      <c r="C1138">
        <v>3</v>
      </c>
      <c r="D1138" t="s">
        <v>43</v>
      </c>
      <c r="E1138" t="s">
        <v>68</v>
      </c>
      <c r="F1138" t="s">
        <v>18</v>
      </c>
      <c r="G1138" t="s">
        <v>19</v>
      </c>
      <c r="H1138">
        <v>289</v>
      </c>
      <c r="I1138">
        <v>6</v>
      </c>
      <c r="J1138">
        <v>1734</v>
      </c>
    </row>
    <row r="1139" spans="1:10" x14ac:dyDescent="0.35">
      <c r="A1139" s="3" t="s">
        <v>1184</v>
      </c>
      <c r="B1139" s="4">
        <v>43459</v>
      </c>
      <c r="C1139">
        <v>14</v>
      </c>
      <c r="D1139" t="s">
        <v>38</v>
      </c>
      <c r="E1139" t="s">
        <v>12</v>
      </c>
      <c r="F1139" t="s">
        <v>13</v>
      </c>
      <c r="G1139" t="s">
        <v>24</v>
      </c>
      <c r="H1139">
        <v>159</v>
      </c>
      <c r="I1139">
        <v>0</v>
      </c>
      <c r="J1139">
        <v>0</v>
      </c>
    </row>
    <row r="1140" spans="1:10" x14ac:dyDescent="0.35">
      <c r="A1140" s="3" t="s">
        <v>1185</v>
      </c>
      <c r="B1140" s="4">
        <v>43460</v>
      </c>
      <c r="C1140">
        <v>11</v>
      </c>
      <c r="D1140" t="s">
        <v>11</v>
      </c>
      <c r="E1140" t="s">
        <v>12</v>
      </c>
      <c r="F1140" t="s">
        <v>13</v>
      </c>
      <c r="G1140" t="s">
        <v>19</v>
      </c>
      <c r="H1140">
        <v>289</v>
      </c>
      <c r="I1140">
        <v>2</v>
      </c>
      <c r="J1140">
        <v>578</v>
      </c>
    </row>
    <row r="1141" spans="1:10" x14ac:dyDescent="0.35">
      <c r="A1141" s="3" t="s">
        <v>1186</v>
      </c>
      <c r="B1141" s="4">
        <v>43461</v>
      </c>
      <c r="C1141">
        <v>6</v>
      </c>
      <c r="D1141" t="s">
        <v>48</v>
      </c>
      <c r="E1141" t="s">
        <v>46</v>
      </c>
      <c r="F1141" t="s">
        <v>23</v>
      </c>
      <c r="G1141" t="s">
        <v>24</v>
      </c>
      <c r="H1141">
        <v>159</v>
      </c>
      <c r="I1141">
        <v>1</v>
      </c>
      <c r="J1141">
        <v>159</v>
      </c>
    </row>
    <row r="1142" spans="1:10" x14ac:dyDescent="0.35">
      <c r="A1142" s="3" t="s">
        <v>1187</v>
      </c>
      <c r="B1142" s="4">
        <v>43461</v>
      </c>
      <c r="C1142">
        <v>15</v>
      </c>
      <c r="D1142" t="s">
        <v>118</v>
      </c>
      <c r="E1142" t="s">
        <v>12</v>
      </c>
      <c r="F1142" t="s">
        <v>13</v>
      </c>
      <c r="G1142" t="s">
        <v>24</v>
      </c>
      <c r="H1142">
        <v>159</v>
      </c>
      <c r="I1142">
        <v>0</v>
      </c>
      <c r="J1142">
        <v>0</v>
      </c>
    </row>
    <row r="1143" spans="1:10" x14ac:dyDescent="0.35">
      <c r="A1143" s="3" t="s">
        <v>1188</v>
      </c>
      <c r="B1143" s="4">
        <v>43461</v>
      </c>
      <c r="C1143">
        <v>16</v>
      </c>
      <c r="D1143" t="s">
        <v>30</v>
      </c>
      <c r="E1143" t="s">
        <v>27</v>
      </c>
      <c r="F1143" t="s">
        <v>28</v>
      </c>
      <c r="G1143" t="s">
        <v>41</v>
      </c>
      <c r="H1143">
        <v>399</v>
      </c>
      <c r="I1143">
        <v>8</v>
      </c>
      <c r="J1143">
        <v>3192</v>
      </c>
    </row>
    <row r="1144" spans="1:10" x14ac:dyDescent="0.35">
      <c r="A1144" s="3" t="s">
        <v>1189</v>
      </c>
      <c r="B1144" s="4">
        <v>43462</v>
      </c>
      <c r="C1144">
        <v>17</v>
      </c>
      <c r="D1144" t="s">
        <v>35</v>
      </c>
      <c r="E1144" t="s">
        <v>27</v>
      </c>
      <c r="F1144" t="s">
        <v>28</v>
      </c>
      <c r="G1144" t="s">
        <v>31</v>
      </c>
      <c r="H1144">
        <v>69</v>
      </c>
      <c r="I1144">
        <v>6</v>
      </c>
      <c r="J1144">
        <v>414</v>
      </c>
    </row>
    <row r="1145" spans="1:10" x14ac:dyDescent="0.35">
      <c r="A1145" s="3" t="s">
        <v>1190</v>
      </c>
      <c r="B1145" s="4">
        <v>43463</v>
      </c>
      <c r="C1145">
        <v>11</v>
      </c>
      <c r="D1145" t="s">
        <v>11</v>
      </c>
      <c r="E1145" t="s">
        <v>12</v>
      </c>
      <c r="F1145" t="s">
        <v>13</v>
      </c>
      <c r="G1145" t="s">
        <v>41</v>
      </c>
      <c r="H1145">
        <v>399</v>
      </c>
      <c r="I1145">
        <v>2</v>
      </c>
      <c r="J1145">
        <v>798</v>
      </c>
    </row>
    <row r="1146" spans="1:10" x14ac:dyDescent="0.35">
      <c r="A1146" s="3" t="s">
        <v>1191</v>
      </c>
      <c r="B1146" s="4">
        <v>43464</v>
      </c>
      <c r="C1146">
        <v>12</v>
      </c>
      <c r="D1146" t="s">
        <v>66</v>
      </c>
      <c r="E1146" t="s">
        <v>12</v>
      </c>
      <c r="F1146" t="s">
        <v>13</v>
      </c>
      <c r="G1146" t="s">
        <v>41</v>
      </c>
      <c r="H1146">
        <v>399</v>
      </c>
      <c r="I1146">
        <v>8</v>
      </c>
      <c r="J1146">
        <v>3192</v>
      </c>
    </row>
    <row r="1147" spans="1:10" x14ac:dyDescent="0.35">
      <c r="A1147" s="3" t="s">
        <v>1192</v>
      </c>
      <c r="B1147" s="4">
        <v>43465</v>
      </c>
      <c r="C1147">
        <v>4</v>
      </c>
      <c r="D1147" t="s">
        <v>51</v>
      </c>
      <c r="E1147" t="s">
        <v>17</v>
      </c>
      <c r="F1147" t="s">
        <v>18</v>
      </c>
      <c r="G1147" t="s">
        <v>14</v>
      </c>
      <c r="H1147">
        <v>199</v>
      </c>
      <c r="I1147">
        <v>8</v>
      </c>
      <c r="J1147">
        <v>1592</v>
      </c>
    </row>
    <row r="1148" spans="1:10" x14ac:dyDescent="0.35">
      <c r="A1148" s="3" t="s">
        <v>1193</v>
      </c>
      <c r="B1148" s="4">
        <v>43466</v>
      </c>
      <c r="C1148">
        <v>20</v>
      </c>
      <c r="D1148" t="s">
        <v>40</v>
      </c>
      <c r="E1148" t="s">
        <v>36</v>
      </c>
      <c r="F1148" t="s">
        <v>28</v>
      </c>
      <c r="G1148" t="s">
        <v>41</v>
      </c>
      <c r="H1148">
        <v>399</v>
      </c>
      <c r="I1148">
        <v>4</v>
      </c>
      <c r="J1148">
        <v>1596</v>
      </c>
    </row>
    <row r="1149" spans="1:10" x14ac:dyDescent="0.35">
      <c r="A1149" s="3" t="s">
        <v>1194</v>
      </c>
      <c r="B1149" s="4">
        <v>43467</v>
      </c>
      <c r="C1149">
        <v>19</v>
      </c>
      <c r="D1149" t="s">
        <v>56</v>
      </c>
      <c r="E1149" t="s">
        <v>36</v>
      </c>
      <c r="F1149" t="s">
        <v>28</v>
      </c>
      <c r="G1149" t="s">
        <v>14</v>
      </c>
      <c r="H1149">
        <v>199</v>
      </c>
      <c r="I1149">
        <v>0</v>
      </c>
      <c r="J1149">
        <v>0</v>
      </c>
    </row>
    <row r="1150" spans="1:10" x14ac:dyDescent="0.35">
      <c r="A1150" s="3" t="s">
        <v>1195</v>
      </c>
      <c r="B1150" s="4">
        <v>43467</v>
      </c>
      <c r="C1150">
        <v>10</v>
      </c>
      <c r="D1150" t="s">
        <v>58</v>
      </c>
      <c r="E1150" t="s">
        <v>22</v>
      </c>
      <c r="F1150" t="s">
        <v>23</v>
      </c>
      <c r="G1150" t="s">
        <v>24</v>
      </c>
      <c r="H1150">
        <v>159</v>
      </c>
      <c r="I1150">
        <v>7</v>
      </c>
      <c r="J1150">
        <v>1113</v>
      </c>
    </row>
    <row r="1151" spans="1:10" x14ac:dyDescent="0.35">
      <c r="A1151" s="3" t="s">
        <v>1196</v>
      </c>
      <c r="B1151" s="4">
        <v>43467</v>
      </c>
      <c r="C1151">
        <v>5</v>
      </c>
      <c r="D1151" t="s">
        <v>60</v>
      </c>
      <c r="E1151" t="s">
        <v>68</v>
      </c>
      <c r="F1151" t="s">
        <v>18</v>
      </c>
      <c r="G1151" t="s">
        <v>24</v>
      </c>
      <c r="H1151">
        <v>159</v>
      </c>
      <c r="I1151">
        <v>0</v>
      </c>
      <c r="J1151">
        <v>0</v>
      </c>
    </row>
    <row r="1152" spans="1:10" x14ac:dyDescent="0.35">
      <c r="A1152" s="3" t="s">
        <v>1197</v>
      </c>
      <c r="B1152" s="4">
        <v>43468</v>
      </c>
      <c r="C1152">
        <v>1</v>
      </c>
      <c r="D1152" t="s">
        <v>16</v>
      </c>
      <c r="E1152" t="s">
        <v>68</v>
      </c>
      <c r="F1152" t="s">
        <v>18</v>
      </c>
      <c r="G1152" t="s">
        <v>19</v>
      </c>
      <c r="H1152">
        <v>289</v>
      </c>
      <c r="I1152">
        <v>4</v>
      </c>
      <c r="J1152">
        <v>1156</v>
      </c>
    </row>
    <row r="1153" spans="1:10" x14ac:dyDescent="0.35">
      <c r="A1153" s="3" t="s">
        <v>1198</v>
      </c>
      <c r="B1153" s="4">
        <v>43468</v>
      </c>
      <c r="C1153">
        <v>1</v>
      </c>
      <c r="D1153" t="s">
        <v>16</v>
      </c>
      <c r="E1153" t="s">
        <v>68</v>
      </c>
      <c r="F1153" t="s">
        <v>18</v>
      </c>
      <c r="G1153" t="s">
        <v>31</v>
      </c>
      <c r="H1153">
        <v>69</v>
      </c>
      <c r="I1153">
        <v>7</v>
      </c>
      <c r="J1153">
        <v>483</v>
      </c>
    </row>
    <row r="1154" spans="1:10" x14ac:dyDescent="0.35">
      <c r="A1154" s="3" t="s">
        <v>1199</v>
      </c>
      <c r="B1154" s="4">
        <v>43469</v>
      </c>
      <c r="C1154">
        <v>20</v>
      </c>
      <c r="D1154" t="s">
        <v>40</v>
      </c>
      <c r="E1154" t="s">
        <v>36</v>
      </c>
      <c r="F1154" t="s">
        <v>28</v>
      </c>
      <c r="G1154" t="s">
        <v>24</v>
      </c>
      <c r="H1154">
        <v>159</v>
      </c>
      <c r="I1154">
        <v>2</v>
      </c>
      <c r="J1154">
        <v>318</v>
      </c>
    </row>
    <row r="1155" spans="1:10" x14ac:dyDescent="0.35">
      <c r="A1155" s="3" t="s">
        <v>1200</v>
      </c>
      <c r="B1155" s="4">
        <v>43470</v>
      </c>
      <c r="C1155">
        <v>4</v>
      </c>
      <c r="D1155" t="s">
        <v>51</v>
      </c>
      <c r="E1155" t="s">
        <v>68</v>
      </c>
      <c r="F1155" t="s">
        <v>18</v>
      </c>
      <c r="G1155" t="s">
        <v>31</v>
      </c>
      <c r="H1155">
        <v>69</v>
      </c>
      <c r="I1155">
        <v>1</v>
      </c>
      <c r="J1155">
        <v>69</v>
      </c>
    </row>
    <row r="1156" spans="1:10" x14ac:dyDescent="0.35">
      <c r="A1156" s="3" t="s">
        <v>1201</v>
      </c>
      <c r="B1156" s="4">
        <v>43470</v>
      </c>
      <c r="C1156">
        <v>12</v>
      </c>
      <c r="D1156" t="s">
        <v>66</v>
      </c>
      <c r="E1156" t="s">
        <v>12</v>
      </c>
      <c r="F1156" t="s">
        <v>13</v>
      </c>
      <c r="G1156" t="s">
        <v>31</v>
      </c>
      <c r="H1156">
        <v>69</v>
      </c>
      <c r="I1156">
        <v>5</v>
      </c>
      <c r="J1156">
        <v>345</v>
      </c>
    </row>
    <row r="1157" spans="1:10" x14ac:dyDescent="0.35">
      <c r="A1157" s="3" t="s">
        <v>1202</v>
      </c>
      <c r="B1157" s="4">
        <v>43470</v>
      </c>
      <c r="C1157">
        <v>15</v>
      </c>
      <c r="D1157" t="s">
        <v>118</v>
      </c>
      <c r="E1157" t="s">
        <v>63</v>
      </c>
      <c r="F1157" t="s">
        <v>13</v>
      </c>
      <c r="G1157" t="s">
        <v>19</v>
      </c>
      <c r="H1157">
        <v>289</v>
      </c>
      <c r="I1157">
        <v>0</v>
      </c>
      <c r="J1157">
        <v>0</v>
      </c>
    </row>
    <row r="1158" spans="1:10" x14ac:dyDescent="0.35">
      <c r="A1158" s="3" t="s">
        <v>1203</v>
      </c>
      <c r="B1158" s="4">
        <v>43470</v>
      </c>
      <c r="C1158">
        <v>17</v>
      </c>
      <c r="D1158" t="s">
        <v>35</v>
      </c>
      <c r="E1158" t="s">
        <v>27</v>
      </c>
      <c r="F1158" t="s">
        <v>28</v>
      </c>
      <c r="G1158" t="s">
        <v>31</v>
      </c>
      <c r="H1158">
        <v>69</v>
      </c>
      <c r="I1158">
        <v>6</v>
      </c>
      <c r="J1158">
        <v>414</v>
      </c>
    </row>
    <row r="1159" spans="1:10" x14ac:dyDescent="0.35">
      <c r="A1159" s="3" t="s">
        <v>1204</v>
      </c>
      <c r="B1159" s="4">
        <v>43470</v>
      </c>
      <c r="C1159">
        <v>17</v>
      </c>
      <c r="D1159" t="s">
        <v>35</v>
      </c>
      <c r="E1159" t="s">
        <v>27</v>
      </c>
      <c r="F1159" t="s">
        <v>28</v>
      </c>
      <c r="G1159" t="s">
        <v>14</v>
      </c>
      <c r="H1159">
        <v>199</v>
      </c>
      <c r="I1159">
        <v>6</v>
      </c>
      <c r="J1159">
        <v>1194</v>
      </c>
    </row>
    <row r="1160" spans="1:10" x14ac:dyDescent="0.35">
      <c r="A1160" s="3" t="s">
        <v>1205</v>
      </c>
      <c r="B1160" s="4">
        <v>43471</v>
      </c>
      <c r="C1160">
        <v>7</v>
      </c>
      <c r="D1160" t="s">
        <v>88</v>
      </c>
      <c r="E1160" t="s">
        <v>46</v>
      </c>
      <c r="F1160" t="s">
        <v>23</v>
      </c>
      <c r="G1160" t="s">
        <v>24</v>
      </c>
      <c r="H1160">
        <v>159</v>
      </c>
      <c r="I1160">
        <v>1</v>
      </c>
      <c r="J1160">
        <v>159</v>
      </c>
    </row>
    <row r="1161" spans="1:10" x14ac:dyDescent="0.35">
      <c r="A1161" s="3" t="s">
        <v>1206</v>
      </c>
      <c r="B1161" s="4">
        <v>43471</v>
      </c>
      <c r="C1161">
        <v>20</v>
      </c>
      <c r="D1161" t="s">
        <v>40</v>
      </c>
      <c r="E1161" t="s">
        <v>36</v>
      </c>
      <c r="F1161" t="s">
        <v>28</v>
      </c>
      <c r="G1161" t="s">
        <v>14</v>
      </c>
      <c r="H1161">
        <v>199</v>
      </c>
      <c r="I1161">
        <v>0</v>
      </c>
      <c r="J1161">
        <v>0</v>
      </c>
    </row>
    <row r="1162" spans="1:10" x14ac:dyDescent="0.35">
      <c r="A1162" s="3" t="s">
        <v>1207</v>
      </c>
      <c r="B1162" s="4">
        <v>43471</v>
      </c>
      <c r="C1162">
        <v>10</v>
      </c>
      <c r="D1162" t="s">
        <v>58</v>
      </c>
      <c r="E1162" t="s">
        <v>46</v>
      </c>
      <c r="F1162" t="s">
        <v>23</v>
      </c>
      <c r="G1162" t="s">
        <v>19</v>
      </c>
      <c r="H1162">
        <v>289</v>
      </c>
      <c r="I1162">
        <v>3</v>
      </c>
      <c r="J1162">
        <v>867</v>
      </c>
    </row>
    <row r="1163" spans="1:10" x14ac:dyDescent="0.35">
      <c r="A1163" s="3" t="s">
        <v>1208</v>
      </c>
      <c r="B1163" s="4">
        <v>43471</v>
      </c>
      <c r="C1163">
        <v>15</v>
      </c>
      <c r="D1163" t="s">
        <v>118</v>
      </c>
      <c r="E1163" t="s">
        <v>63</v>
      </c>
      <c r="F1163" t="s">
        <v>13</v>
      </c>
      <c r="G1163" t="s">
        <v>14</v>
      </c>
      <c r="H1163">
        <v>199</v>
      </c>
      <c r="I1163">
        <v>7</v>
      </c>
      <c r="J1163">
        <v>1393</v>
      </c>
    </row>
    <row r="1164" spans="1:10" x14ac:dyDescent="0.35">
      <c r="A1164" s="3" t="s">
        <v>1209</v>
      </c>
      <c r="B1164" s="4">
        <v>43472</v>
      </c>
      <c r="C1164">
        <v>17</v>
      </c>
      <c r="D1164" t="s">
        <v>35</v>
      </c>
      <c r="E1164" t="s">
        <v>36</v>
      </c>
      <c r="F1164" t="s">
        <v>28</v>
      </c>
      <c r="G1164" t="s">
        <v>14</v>
      </c>
      <c r="H1164">
        <v>199</v>
      </c>
      <c r="I1164">
        <v>0</v>
      </c>
      <c r="J1164">
        <v>0</v>
      </c>
    </row>
    <row r="1165" spans="1:10" x14ac:dyDescent="0.35">
      <c r="A1165" s="3" t="s">
        <v>1210</v>
      </c>
      <c r="B1165" s="4">
        <v>43472</v>
      </c>
      <c r="C1165">
        <v>7</v>
      </c>
      <c r="D1165" t="s">
        <v>88</v>
      </c>
      <c r="E1165" t="s">
        <v>22</v>
      </c>
      <c r="F1165" t="s">
        <v>23</v>
      </c>
      <c r="G1165" t="s">
        <v>31</v>
      </c>
      <c r="H1165">
        <v>69</v>
      </c>
      <c r="I1165">
        <v>6</v>
      </c>
      <c r="J1165">
        <v>414</v>
      </c>
    </row>
    <row r="1166" spans="1:10" x14ac:dyDescent="0.35">
      <c r="A1166" s="3" t="s">
        <v>1211</v>
      </c>
      <c r="B1166" s="4">
        <v>43472</v>
      </c>
      <c r="C1166">
        <v>6</v>
      </c>
      <c r="D1166" t="s">
        <v>48</v>
      </c>
      <c r="E1166" t="s">
        <v>22</v>
      </c>
      <c r="F1166" t="s">
        <v>23</v>
      </c>
      <c r="G1166" t="s">
        <v>14</v>
      </c>
      <c r="H1166">
        <v>199</v>
      </c>
      <c r="I1166">
        <v>1</v>
      </c>
      <c r="J1166">
        <v>199</v>
      </c>
    </row>
    <row r="1167" spans="1:10" x14ac:dyDescent="0.35">
      <c r="A1167" s="3" t="s">
        <v>1212</v>
      </c>
      <c r="B1167" s="4">
        <v>43472</v>
      </c>
      <c r="C1167">
        <v>13</v>
      </c>
      <c r="D1167" t="s">
        <v>33</v>
      </c>
      <c r="E1167" t="s">
        <v>63</v>
      </c>
      <c r="F1167" t="s">
        <v>13</v>
      </c>
      <c r="G1167" t="s">
        <v>19</v>
      </c>
      <c r="H1167">
        <v>289</v>
      </c>
      <c r="I1167">
        <v>9</v>
      </c>
      <c r="J1167">
        <v>2601</v>
      </c>
    </row>
    <row r="1168" spans="1:10" x14ac:dyDescent="0.35">
      <c r="A1168" s="3" t="s">
        <v>1213</v>
      </c>
      <c r="B1168" s="4">
        <v>43473</v>
      </c>
      <c r="C1168">
        <v>13</v>
      </c>
      <c r="D1168" t="s">
        <v>33</v>
      </c>
      <c r="E1168" t="s">
        <v>63</v>
      </c>
      <c r="F1168" t="s">
        <v>13</v>
      </c>
      <c r="G1168" t="s">
        <v>31</v>
      </c>
      <c r="H1168">
        <v>69</v>
      </c>
      <c r="I1168">
        <v>9</v>
      </c>
      <c r="J1168">
        <v>621</v>
      </c>
    </row>
    <row r="1169" spans="1:10" x14ac:dyDescent="0.35">
      <c r="A1169" s="3" t="s">
        <v>1214</v>
      </c>
      <c r="B1169" s="4">
        <v>43473</v>
      </c>
      <c r="C1169">
        <v>3</v>
      </c>
      <c r="D1169" t="s">
        <v>43</v>
      </c>
      <c r="E1169" t="s">
        <v>68</v>
      </c>
      <c r="F1169" t="s">
        <v>18</v>
      </c>
      <c r="G1169" t="s">
        <v>24</v>
      </c>
      <c r="H1169">
        <v>159</v>
      </c>
      <c r="I1169">
        <v>6</v>
      </c>
      <c r="J1169">
        <v>954</v>
      </c>
    </row>
    <row r="1170" spans="1:10" x14ac:dyDescent="0.35">
      <c r="A1170" s="3" t="s">
        <v>1215</v>
      </c>
      <c r="B1170" s="4">
        <v>43473</v>
      </c>
      <c r="C1170">
        <v>13</v>
      </c>
      <c r="D1170" t="s">
        <v>33</v>
      </c>
      <c r="E1170" t="s">
        <v>63</v>
      </c>
      <c r="F1170" t="s">
        <v>13</v>
      </c>
      <c r="G1170" t="s">
        <v>31</v>
      </c>
      <c r="H1170">
        <v>69</v>
      </c>
      <c r="I1170">
        <v>6</v>
      </c>
      <c r="J1170">
        <v>414</v>
      </c>
    </row>
    <row r="1171" spans="1:10" x14ac:dyDescent="0.35">
      <c r="A1171" s="3" t="s">
        <v>1216</v>
      </c>
      <c r="B1171" s="4">
        <v>43474</v>
      </c>
      <c r="C1171">
        <v>3</v>
      </c>
      <c r="D1171" t="s">
        <v>43</v>
      </c>
      <c r="E1171" t="s">
        <v>68</v>
      </c>
      <c r="F1171" t="s">
        <v>18</v>
      </c>
      <c r="G1171" t="s">
        <v>24</v>
      </c>
      <c r="H1171">
        <v>159</v>
      </c>
      <c r="I1171">
        <v>0</v>
      </c>
      <c r="J1171">
        <v>0</v>
      </c>
    </row>
    <row r="1172" spans="1:10" x14ac:dyDescent="0.35">
      <c r="A1172" s="3" t="s">
        <v>1217</v>
      </c>
      <c r="B1172" s="4">
        <v>43475</v>
      </c>
      <c r="C1172">
        <v>14</v>
      </c>
      <c r="D1172" t="s">
        <v>38</v>
      </c>
      <c r="E1172" t="s">
        <v>12</v>
      </c>
      <c r="F1172" t="s">
        <v>13</v>
      </c>
      <c r="G1172" t="s">
        <v>14</v>
      </c>
      <c r="H1172">
        <v>199</v>
      </c>
      <c r="I1172">
        <v>7</v>
      </c>
      <c r="J1172">
        <v>1393</v>
      </c>
    </row>
    <row r="1173" spans="1:10" x14ac:dyDescent="0.35">
      <c r="A1173" s="3" t="s">
        <v>1218</v>
      </c>
      <c r="B1173" s="4">
        <v>43475</v>
      </c>
      <c r="C1173">
        <v>11</v>
      </c>
      <c r="D1173" t="s">
        <v>11</v>
      </c>
      <c r="E1173" t="s">
        <v>63</v>
      </c>
      <c r="F1173" t="s">
        <v>13</v>
      </c>
      <c r="G1173" t="s">
        <v>24</v>
      </c>
      <c r="H1173">
        <v>159</v>
      </c>
      <c r="I1173">
        <v>4</v>
      </c>
      <c r="J1173">
        <v>636</v>
      </c>
    </row>
    <row r="1174" spans="1:10" x14ac:dyDescent="0.35">
      <c r="A1174" s="3" t="s">
        <v>1219</v>
      </c>
      <c r="B1174" s="4">
        <v>43475</v>
      </c>
      <c r="C1174">
        <v>6</v>
      </c>
      <c r="D1174" t="s">
        <v>48</v>
      </c>
      <c r="E1174" t="s">
        <v>46</v>
      </c>
      <c r="F1174" t="s">
        <v>23</v>
      </c>
      <c r="G1174" t="s">
        <v>14</v>
      </c>
      <c r="H1174">
        <v>199</v>
      </c>
      <c r="I1174">
        <v>2</v>
      </c>
      <c r="J1174">
        <v>398</v>
      </c>
    </row>
    <row r="1175" spans="1:10" x14ac:dyDescent="0.35">
      <c r="A1175" s="3" t="s">
        <v>1220</v>
      </c>
      <c r="B1175" s="4">
        <v>43476</v>
      </c>
      <c r="C1175">
        <v>11</v>
      </c>
      <c r="D1175" t="s">
        <v>11</v>
      </c>
      <c r="E1175" t="s">
        <v>12</v>
      </c>
      <c r="F1175" t="s">
        <v>13</v>
      </c>
      <c r="G1175" t="s">
        <v>14</v>
      </c>
      <c r="H1175">
        <v>199</v>
      </c>
      <c r="I1175">
        <v>6</v>
      </c>
      <c r="J1175">
        <v>1194</v>
      </c>
    </row>
    <row r="1176" spans="1:10" x14ac:dyDescent="0.35">
      <c r="A1176" s="3" t="s">
        <v>1221</v>
      </c>
      <c r="B1176" s="4">
        <v>43477</v>
      </c>
      <c r="C1176">
        <v>16</v>
      </c>
      <c r="D1176" t="s">
        <v>30</v>
      </c>
      <c r="E1176" t="s">
        <v>36</v>
      </c>
      <c r="F1176" t="s">
        <v>28</v>
      </c>
      <c r="G1176" t="s">
        <v>31</v>
      </c>
      <c r="H1176">
        <v>69</v>
      </c>
      <c r="I1176">
        <v>1</v>
      </c>
      <c r="J1176">
        <v>69</v>
      </c>
    </row>
    <row r="1177" spans="1:10" x14ac:dyDescent="0.35">
      <c r="A1177" s="3" t="s">
        <v>1222</v>
      </c>
      <c r="B1177" s="4">
        <v>43477</v>
      </c>
      <c r="C1177">
        <v>8</v>
      </c>
      <c r="D1177" t="s">
        <v>45</v>
      </c>
      <c r="E1177" t="s">
        <v>22</v>
      </c>
      <c r="F1177" t="s">
        <v>23</v>
      </c>
      <c r="G1177" t="s">
        <v>31</v>
      </c>
      <c r="H1177">
        <v>69</v>
      </c>
      <c r="I1177">
        <v>1</v>
      </c>
      <c r="J1177">
        <v>69</v>
      </c>
    </row>
    <row r="1178" spans="1:10" x14ac:dyDescent="0.35">
      <c r="A1178" s="3" t="s">
        <v>1223</v>
      </c>
      <c r="B1178" s="4">
        <v>43477</v>
      </c>
      <c r="C1178">
        <v>5</v>
      </c>
      <c r="D1178" t="s">
        <v>60</v>
      </c>
      <c r="E1178" t="s">
        <v>68</v>
      </c>
      <c r="F1178" t="s">
        <v>18</v>
      </c>
      <c r="G1178" t="s">
        <v>14</v>
      </c>
      <c r="H1178">
        <v>199</v>
      </c>
      <c r="I1178">
        <v>9</v>
      </c>
      <c r="J1178">
        <v>1791</v>
      </c>
    </row>
    <row r="1179" spans="1:10" x14ac:dyDescent="0.35">
      <c r="A1179" s="3" t="s">
        <v>1224</v>
      </c>
      <c r="B1179" s="4">
        <v>43477</v>
      </c>
      <c r="C1179">
        <v>19</v>
      </c>
      <c r="D1179" t="s">
        <v>56</v>
      </c>
      <c r="E1179" t="s">
        <v>27</v>
      </c>
      <c r="F1179" t="s">
        <v>28</v>
      </c>
      <c r="G1179" t="s">
        <v>41</v>
      </c>
      <c r="H1179">
        <v>399</v>
      </c>
      <c r="I1179">
        <v>5</v>
      </c>
      <c r="J1179">
        <v>1995</v>
      </c>
    </row>
    <row r="1180" spans="1:10" x14ac:dyDescent="0.35">
      <c r="A1180" s="3" t="s">
        <v>1225</v>
      </c>
      <c r="B1180" s="4">
        <v>43477</v>
      </c>
      <c r="C1180">
        <v>10</v>
      </c>
      <c r="D1180" t="s">
        <v>58</v>
      </c>
      <c r="E1180" t="s">
        <v>46</v>
      </c>
      <c r="F1180" t="s">
        <v>23</v>
      </c>
      <c r="G1180" t="s">
        <v>41</v>
      </c>
      <c r="H1180">
        <v>399</v>
      </c>
      <c r="I1180">
        <v>7</v>
      </c>
      <c r="J1180">
        <v>2793</v>
      </c>
    </row>
    <row r="1181" spans="1:10" x14ac:dyDescent="0.35">
      <c r="A1181" s="3" t="s">
        <v>1226</v>
      </c>
      <c r="B1181" s="4">
        <v>43477</v>
      </c>
      <c r="C1181">
        <v>14</v>
      </c>
      <c r="D1181" t="s">
        <v>38</v>
      </c>
      <c r="E1181" t="s">
        <v>12</v>
      </c>
      <c r="F1181" t="s">
        <v>13</v>
      </c>
      <c r="G1181" t="s">
        <v>31</v>
      </c>
      <c r="H1181">
        <v>69</v>
      </c>
      <c r="I1181">
        <v>8</v>
      </c>
      <c r="J1181">
        <v>552</v>
      </c>
    </row>
    <row r="1182" spans="1:10" x14ac:dyDescent="0.35">
      <c r="A1182" s="3" t="s">
        <v>1227</v>
      </c>
      <c r="B1182" s="4">
        <v>43477</v>
      </c>
      <c r="C1182">
        <v>11</v>
      </c>
      <c r="D1182" t="s">
        <v>11</v>
      </c>
      <c r="E1182" t="s">
        <v>63</v>
      </c>
      <c r="F1182" t="s">
        <v>13</v>
      </c>
      <c r="G1182" t="s">
        <v>41</v>
      </c>
      <c r="H1182">
        <v>399</v>
      </c>
      <c r="I1182">
        <v>4</v>
      </c>
      <c r="J1182">
        <v>1596</v>
      </c>
    </row>
    <row r="1183" spans="1:10" x14ac:dyDescent="0.35">
      <c r="A1183" s="3" t="s">
        <v>1228</v>
      </c>
      <c r="B1183" s="4">
        <v>43478</v>
      </c>
      <c r="C1183">
        <v>15</v>
      </c>
      <c r="D1183" t="s">
        <v>118</v>
      </c>
      <c r="E1183" t="s">
        <v>63</v>
      </c>
      <c r="F1183" t="s">
        <v>13</v>
      </c>
      <c r="G1183" t="s">
        <v>19</v>
      </c>
      <c r="H1183">
        <v>289</v>
      </c>
      <c r="I1183">
        <v>2</v>
      </c>
      <c r="J1183">
        <v>578</v>
      </c>
    </row>
    <row r="1184" spans="1:10" x14ac:dyDescent="0.35">
      <c r="A1184" s="3" t="s">
        <v>1229</v>
      </c>
      <c r="B1184" s="4">
        <v>43478</v>
      </c>
      <c r="C1184">
        <v>3</v>
      </c>
      <c r="D1184" t="s">
        <v>43</v>
      </c>
      <c r="E1184" t="s">
        <v>68</v>
      </c>
      <c r="F1184" t="s">
        <v>18</v>
      </c>
      <c r="G1184" t="s">
        <v>41</v>
      </c>
      <c r="H1184">
        <v>399</v>
      </c>
      <c r="I1184">
        <v>7</v>
      </c>
      <c r="J1184">
        <v>2793</v>
      </c>
    </row>
    <row r="1185" spans="1:10" x14ac:dyDescent="0.35">
      <c r="A1185" s="3" t="s">
        <v>1230</v>
      </c>
      <c r="B1185" s="4">
        <v>43478</v>
      </c>
      <c r="C1185">
        <v>15</v>
      </c>
      <c r="D1185" t="s">
        <v>118</v>
      </c>
      <c r="E1185" t="s">
        <v>63</v>
      </c>
      <c r="F1185" t="s">
        <v>13</v>
      </c>
      <c r="G1185" t="s">
        <v>14</v>
      </c>
      <c r="H1185">
        <v>199</v>
      </c>
      <c r="I1185">
        <v>3</v>
      </c>
      <c r="J1185">
        <v>597</v>
      </c>
    </row>
    <row r="1186" spans="1:10" x14ac:dyDescent="0.35">
      <c r="A1186" s="3" t="s">
        <v>1231</v>
      </c>
      <c r="B1186" s="4">
        <v>43478</v>
      </c>
      <c r="C1186">
        <v>13</v>
      </c>
      <c r="D1186" t="s">
        <v>33</v>
      </c>
      <c r="E1186" t="s">
        <v>12</v>
      </c>
      <c r="F1186" t="s">
        <v>13</v>
      </c>
      <c r="G1186" t="s">
        <v>24</v>
      </c>
      <c r="H1186">
        <v>159</v>
      </c>
      <c r="I1186">
        <v>0</v>
      </c>
      <c r="J1186">
        <v>0</v>
      </c>
    </row>
    <row r="1187" spans="1:10" x14ac:dyDescent="0.35">
      <c r="A1187" s="3" t="s">
        <v>1232</v>
      </c>
      <c r="B1187" s="4">
        <v>43478</v>
      </c>
      <c r="C1187">
        <v>3</v>
      </c>
      <c r="D1187" t="s">
        <v>43</v>
      </c>
      <c r="E1187" t="s">
        <v>68</v>
      </c>
      <c r="F1187" t="s">
        <v>18</v>
      </c>
      <c r="G1187" t="s">
        <v>24</v>
      </c>
      <c r="H1187">
        <v>159</v>
      </c>
      <c r="I1187">
        <v>4</v>
      </c>
      <c r="J1187">
        <v>636</v>
      </c>
    </row>
    <row r="1188" spans="1:10" x14ac:dyDescent="0.35">
      <c r="A1188" s="3" t="s">
        <v>1233</v>
      </c>
      <c r="B1188" s="4">
        <v>43478</v>
      </c>
      <c r="C1188">
        <v>4</v>
      </c>
      <c r="D1188" t="s">
        <v>51</v>
      </c>
      <c r="E1188" t="s">
        <v>68</v>
      </c>
      <c r="F1188" t="s">
        <v>18</v>
      </c>
      <c r="G1188" t="s">
        <v>41</v>
      </c>
      <c r="H1188">
        <v>399</v>
      </c>
      <c r="I1188">
        <v>2</v>
      </c>
      <c r="J1188">
        <v>798</v>
      </c>
    </row>
    <row r="1189" spans="1:10" x14ac:dyDescent="0.35">
      <c r="A1189" s="3" t="s">
        <v>1234</v>
      </c>
      <c r="B1189" s="4">
        <v>43478</v>
      </c>
      <c r="C1189">
        <v>8</v>
      </c>
      <c r="D1189" t="s">
        <v>45</v>
      </c>
      <c r="E1189" t="s">
        <v>22</v>
      </c>
      <c r="F1189" t="s">
        <v>23</v>
      </c>
      <c r="G1189" t="s">
        <v>24</v>
      </c>
      <c r="H1189">
        <v>159</v>
      </c>
      <c r="I1189">
        <v>6</v>
      </c>
      <c r="J1189">
        <v>954</v>
      </c>
    </row>
    <row r="1190" spans="1:10" x14ac:dyDescent="0.35">
      <c r="A1190" s="3" t="s">
        <v>1235</v>
      </c>
      <c r="B1190" s="4">
        <v>43478</v>
      </c>
      <c r="C1190">
        <v>12</v>
      </c>
      <c r="D1190" t="s">
        <v>66</v>
      </c>
      <c r="E1190" t="s">
        <v>12</v>
      </c>
      <c r="F1190" t="s">
        <v>13</v>
      </c>
      <c r="G1190" t="s">
        <v>31</v>
      </c>
      <c r="H1190">
        <v>69</v>
      </c>
      <c r="I1190">
        <v>4</v>
      </c>
      <c r="J1190">
        <v>276</v>
      </c>
    </row>
    <row r="1191" spans="1:10" x14ac:dyDescent="0.35">
      <c r="A1191" s="3" t="s">
        <v>1236</v>
      </c>
      <c r="B1191" s="4">
        <v>43478</v>
      </c>
      <c r="C1191">
        <v>2</v>
      </c>
      <c r="D1191" t="s">
        <v>106</v>
      </c>
      <c r="E1191" t="s">
        <v>17</v>
      </c>
      <c r="F1191" t="s">
        <v>18</v>
      </c>
      <c r="G1191" t="s">
        <v>41</v>
      </c>
      <c r="H1191">
        <v>399</v>
      </c>
      <c r="I1191">
        <v>4</v>
      </c>
      <c r="J1191">
        <v>1596</v>
      </c>
    </row>
    <row r="1192" spans="1:10" x14ac:dyDescent="0.35">
      <c r="A1192" s="3" t="s">
        <v>1237</v>
      </c>
      <c r="B1192" s="4">
        <v>43478</v>
      </c>
      <c r="C1192">
        <v>18</v>
      </c>
      <c r="D1192" t="s">
        <v>26</v>
      </c>
      <c r="E1192" t="s">
        <v>36</v>
      </c>
      <c r="F1192" t="s">
        <v>28</v>
      </c>
      <c r="G1192" t="s">
        <v>41</v>
      </c>
      <c r="H1192">
        <v>399</v>
      </c>
      <c r="I1192">
        <v>1</v>
      </c>
      <c r="J1192">
        <v>399</v>
      </c>
    </row>
    <row r="1193" spans="1:10" x14ac:dyDescent="0.35">
      <c r="A1193" s="3" t="s">
        <v>1238</v>
      </c>
      <c r="B1193" s="4">
        <v>43479</v>
      </c>
      <c r="C1193">
        <v>10</v>
      </c>
      <c r="D1193" t="s">
        <v>58</v>
      </c>
      <c r="E1193" t="s">
        <v>46</v>
      </c>
      <c r="F1193" t="s">
        <v>23</v>
      </c>
      <c r="G1193" t="s">
        <v>24</v>
      </c>
      <c r="H1193">
        <v>159</v>
      </c>
      <c r="I1193">
        <v>3</v>
      </c>
      <c r="J1193">
        <v>477</v>
      </c>
    </row>
    <row r="1194" spans="1:10" x14ac:dyDescent="0.35">
      <c r="A1194" s="3" t="s">
        <v>1239</v>
      </c>
      <c r="B1194" s="4">
        <v>43479</v>
      </c>
      <c r="C1194">
        <v>3</v>
      </c>
      <c r="D1194" t="s">
        <v>43</v>
      </c>
      <c r="E1194" t="s">
        <v>68</v>
      </c>
      <c r="F1194" t="s">
        <v>18</v>
      </c>
      <c r="G1194" t="s">
        <v>31</v>
      </c>
      <c r="H1194">
        <v>69</v>
      </c>
      <c r="I1194">
        <v>0</v>
      </c>
      <c r="J1194">
        <v>0</v>
      </c>
    </row>
    <row r="1195" spans="1:10" x14ac:dyDescent="0.35">
      <c r="A1195" s="3" t="s">
        <v>1240</v>
      </c>
      <c r="B1195" s="4">
        <v>43479</v>
      </c>
      <c r="C1195">
        <v>12</v>
      </c>
      <c r="D1195" t="s">
        <v>66</v>
      </c>
      <c r="E1195" t="s">
        <v>63</v>
      </c>
      <c r="F1195" t="s">
        <v>13</v>
      </c>
      <c r="G1195" t="s">
        <v>19</v>
      </c>
      <c r="H1195">
        <v>289</v>
      </c>
      <c r="I1195">
        <v>7</v>
      </c>
      <c r="J1195">
        <v>2023</v>
      </c>
    </row>
    <row r="1196" spans="1:10" x14ac:dyDescent="0.35">
      <c r="A1196" s="3" t="s">
        <v>1241</v>
      </c>
      <c r="B1196" s="4">
        <v>43479</v>
      </c>
      <c r="C1196">
        <v>19</v>
      </c>
      <c r="D1196" t="s">
        <v>56</v>
      </c>
      <c r="E1196" t="s">
        <v>27</v>
      </c>
      <c r="F1196" t="s">
        <v>28</v>
      </c>
      <c r="G1196" t="s">
        <v>41</v>
      </c>
      <c r="H1196">
        <v>399</v>
      </c>
      <c r="I1196">
        <v>8</v>
      </c>
      <c r="J1196">
        <v>3192</v>
      </c>
    </row>
    <row r="1197" spans="1:10" x14ac:dyDescent="0.35">
      <c r="A1197" s="3" t="s">
        <v>1242</v>
      </c>
      <c r="B1197" s="4">
        <v>43480</v>
      </c>
      <c r="C1197">
        <v>16</v>
      </c>
      <c r="D1197" t="s">
        <v>30</v>
      </c>
      <c r="E1197" t="s">
        <v>36</v>
      </c>
      <c r="F1197" t="s">
        <v>28</v>
      </c>
      <c r="G1197" t="s">
        <v>19</v>
      </c>
      <c r="H1197">
        <v>289</v>
      </c>
      <c r="I1197">
        <v>9</v>
      </c>
      <c r="J1197">
        <v>2601</v>
      </c>
    </row>
    <row r="1198" spans="1:10" x14ac:dyDescent="0.35">
      <c r="A1198" s="3" t="s">
        <v>1243</v>
      </c>
      <c r="B1198" s="4">
        <v>43481</v>
      </c>
      <c r="C1198">
        <v>6</v>
      </c>
      <c r="D1198" t="s">
        <v>48</v>
      </c>
      <c r="E1198" t="s">
        <v>22</v>
      </c>
      <c r="F1198" t="s">
        <v>23</v>
      </c>
      <c r="G1198" t="s">
        <v>14</v>
      </c>
      <c r="H1198">
        <v>199</v>
      </c>
      <c r="I1198">
        <v>2</v>
      </c>
      <c r="J1198">
        <v>398</v>
      </c>
    </row>
    <row r="1199" spans="1:10" x14ac:dyDescent="0.35">
      <c r="A1199" s="3" t="s">
        <v>1244</v>
      </c>
      <c r="B1199" s="4">
        <v>43481</v>
      </c>
      <c r="C1199">
        <v>16</v>
      </c>
      <c r="D1199" t="s">
        <v>30</v>
      </c>
      <c r="E1199" t="s">
        <v>36</v>
      </c>
      <c r="F1199" t="s">
        <v>28</v>
      </c>
      <c r="G1199" t="s">
        <v>31</v>
      </c>
      <c r="H1199">
        <v>69</v>
      </c>
      <c r="I1199">
        <v>9</v>
      </c>
      <c r="J1199">
        <v>621</v>
      </c>
    </row>
    <row r="1200" spans="1:10" x14ac:dyDescent="0.35">
      <c r="A1200" s="3" t="s">
        <v>1245</v>
      </c>
      <c r="B1200" s="4">
        <v>43481</v>
      </c>
      <c r="C1200">
        <v>16</v>
      </c>
      <c r="D1200" t="s">
        <v>30</v>
      </c>
      <c r="E1200" t="s">
        <v>36</v>
      </c>
      <c r="F1200" t="s">
        <v>28</v>
      </c>
      <c r="G1200" t="s">
        <v>31</v>
      </c>
      <c r="H1200">
        <v>69</v>
      </c>
      <c r="I1200">
        <v>5</v>
      </c>
      <c r="J1200">
        <v>345</v>
      </c>
    </row>
    <row r="1201" spans="1:10" x14ac:dyDescent="0.35">
      <c r="A1201" s="3" t="s">
        <v>1246</v>
      </c>
      <c r="B1201" s="4">
        <v>43481</v>
      </c>
      <c r="C1201">
        <v>16</v>
      </c>
      <c r="D1201" t="s">
        <v>30</v>
      </c>
      <c r="E1201" t="s">
        <v>27</v>
      </c>
      <c r="F1201" t="s">
        <v>28</v>
      </c>
      <c r="G1201" t="s">
        <v>31</v>
      </c>
      <c r="H1201">
        <v>69</v>
      </c>
      <c r="I1201">
        <v>2</v>
      </c>
      <c r="J1201">
        <v>138</v>
      </c>
    </row>
    <row r="1202" spans="1:10" x14ac:dyDescent="0.35">
      <c r="A1202" s="3" t="s">
        <v>1247</v>
      </c>
      <c r="B1202" s="4">
        <v>43482</v>
      </c>
      <c r="C1202">
        <v>16</v>
      </c>
      <c r="D1202" t="s">
        <v>30</v>
      </c>
      <c r="E1202" t="s">
        <v>27</v>
      </c>
      <c r="F1202" t="s">
        <v>28</v>
      </c>
      <c r="G1202" t="s">
        <v>31</v>
      </c>
      <c r="H1202">
        <v>69</v>
      </c>
      <c r="I1202">
        <v>1</v>
      </c>
      <c r="J1202">
        <v>69</v>
      </c>
    </row>
    <row r="1203" spans="1:10" x14ac:dyDescent="0.35">
      <c r="A1203" s="3" t="s">
        <v>1248</v>
      </c>
      <c r="B1203" s="4">
        <v>43482</v>
      </c>
      <c r="C1203">
        <v>18</v>
      </c>
      <c r="D1203" t="s">
        <v>26</v>
      </c>
      <c r="E1203" t="s">
        <v>36</v>
      </c>
      <c r="F1203" t="s">
        <v>28</v>
      </c>
      <c r="G1203" t="s">
        <v>19</v>
      </c>
      <c r="H1203">
        <v>289</v>
      </c>
      <c r="I1203">
        <v>2</v>
      </c>
      <c r="J1203">
        <v>578</v>
      </c>
    </row>
    <row r="1204" spans="1:10" x14ac:dyDescent="0.35">
      <c r="A1204" s="3" t="s">
        <v>1249</v>
      </c>
      <c r="B1204" s="4">
        <v>43482</v>
      </c>
      <c r="C1204">
        <v>14</v>
      </c>
      <c r="D1204" t="s">
        <v>38</v>
      </c>
      <c r="E1204" t="s">
        <v>12</v>
      </c>
      <c r="F1204" t="s">
        <v>13</v>
      </c>
      <c r="G1204" t="s">
        <v>41</v>
      </c>
      <c r="H1204">
        <v>399</v>
      </c>
      <c r="I1204">
        <v>2</v>
      </c>
      <c r="J1204">
        <v>798</v>
      </c>
    </row>
    <row r="1205" spans="1:10" x14ac:dyDescent="0.35">
      <c r="A1205" s="3" t="s">
        <v>1250</v>
      </c>
      <c r="B1205" s="4">
        <v>43482</v>
      </c>
      <c r="C1205">
        <v>5</v>
      </c>
      <c r="D1205" t="s">
        <v>60</v>
      </c>
      <c r="E1205" t="s">
        <v>17</v>
      </c>
      <c r="F1205" t="s">
        <v>18</v>
      </c>
      <c r="G1205" t="s">
        <v>31</v>
      </c>
      <c r="H1205">
        <v>69</v>
      </c>
      <c r="I1205">
        <v>3</v>
      </c>
      <c r="J1205">
        <v>207</v>
      </c>
    </row>
    <row r="1206" spans="1:10" x14ac:dyDescent="0.35">
      <c r="A1206" s="3" t="s">
        <v>1251</v>
      </c>
      <c r="B1206" s="4">
        <v>43482</v>
      </c>
      <c r="C1206">
        <v>7</v>
      </c>
      <c r="D1206" t="s">
        <v>88</v>
      </c>
      <c r="E1206" t="s">
        <v>22</v>
      </c>
      <c r="F1206" t="s">
        <v>23</v>
      </c>
      <c r="G1206" t="s">
        <v>19</v>
      </c>
      <c r="H1206">
        <v>289</v>
      </c>
      <c r="I1206">
        <v>5</v>
      </c>
      <c r="J1206">
        <v>1445</v>
      </c>
    </row>
    <row r="1207" spans="1:10" x14ac:dyDescent="0.35">
      <c r="A1207" s="3" t="s">
        <v>1252</v>
      </c>
      <c r="B1207" s="4">
        <v>43482</v>
      </c>
      <c r="C1207">
        <v>17</v>
      </c>
      <c r="D1207" t="s">
        <v>35</v>
      </c>
      <c r="E1207" t="s">
        <v>27</v>
      </c>
      <c r="F1207" t="s">
        <v>28</v>
      </c>
      <c r="G1207" t="s">
        <v>31</v>
      </c>
      <c r="H1207">
        <v>69</v>
      </c>
      <c r="I1207">
        <v>6</v>
      </c>
      <c r="J1207">
        <v>414</v>
      </c>
    </row>
    <row r="1208" spans="1:10" x14ac:dyDescent="0.35">
      <c r="A1208" s="3" t="s">
        <v>1253</v>
      </c>
      <c r="B1208" s="4">
        <v>43482</v>
      </c>
      <c r="C1208">
        <v>10</v>
      </c>
      <c r="D1208" t="s">
        <v>58</v>
      </c>
      <c r="E1208" t="s">
        <v>46</v>
      </c>
      <c r="F1208" t="s">
        <v>23</v>
      </c>
      <c r="G1208" t="s">
        <v>24</v>
      </c>
      <c r="H1208">
        <v>159</v>
      </c>
      <c r="I1208">
        <v>3</v>
      </c>
      <c r="J1208">
        <v>477</v>
      </c>
    </row>
    <row r="1209" spans="1:10" x14ac:dyDescent="0.35">
      <c r="A1209" s="3" t="s">
        <v>1254</v>
      </c>
      <c r="B1209" s="4">
        <v>43483</v>
      </c>
      <c r="C1209">
        <v>7</v>
      </c>
      <c r="D1209" t="s">
        <v>88</v>
      </c>
      <c r="E1209" t="s">
        <v>22</v>
      </c>
      <c r="F1209" t="s">
        <v>23</v>
      </c>
      <c r="G1209" t="s">
        <v>41</v>
      </c>
      <c r="H1209">
        <v>399</v>
      </c>
      <c r="I1209">
        <v>6</v>
      </c>
      <c r="J1209">
        <v>2394</v>
      </c>
    </row>
    <row r="1210" spans="1:10" x14ac:dyDescent="0.35">
      <c r="A1210" s="3" t="s">
        <v>1255</v>
      </c>
      <c r="B1210" s="4">
        <v>43483</v>
      </c>
      <c r="C1210">
        <v>12</v>
      </c>
      <c r="D1210" t="s">
        <v>66</v>
      </c>
      <c r="E1210" t="s">
        <v>63</v>
      </c>
      <c r="F1210" t="s">
        <v>13</v>
      </c>
      <c r="G1210" t="s">
        <v>41</v>
      </c>
      <c r="H1210">
        <v>399</v>
      </c>
      <c r="I1210">
        <v>3</v>
      </c>
      <c r="J1210">
        <v>1197</v>
      </c>
    </row>
    <row r="1211" spans="1:10" x14ac:dyDescent="0.35">
      <c r="A1211" s="3" t="s">
        <v>1256</v>
      </c>
      <c r="B1211" s="4">
        <v>43483</v>
      </c>
      <c r="C1211">
        <v>11</v>
      </c>
      <c r="D1211" t="s">
        <v>11</v>
      </c>
      <c r="E1211" t="s">
        <v>63</v>
      </c>
      <c r="F1211" t="s">
        <v>13</v>
      </c>
      <c r="G1211" t="s">
        <v>14</v>
      </c>
      <c r="H1211">
        <v>199</v>
      </c>
      <c r="I1211">
        <v>7</v>
      </c>
      <c r="J1211">
        <v>1393</v>
      </c>
    </row>
    <row r="1212" spans="1:10" x14ac:dyDescent="0.35">
      <c r="A1212" s="3" t="s">
        <v>1257</v>
      </c>
      <c r="B1212" s="4">
        <v>43484</v>
      </c>
      <c r="C1212">
        <v>9</v>
      </c>
      <c r="D1212" t="s">
        <v>21</v>
      </c>
      <c r="E1212" t="s">
        <v>46</v>
      </c>
      <c r="F1212" t="s">
        <v>23</v>
      </c>
      <c r="G1212" t="s">
        <v>24</v>
      </c>
      <c r="H1212">
        <v>159</v>
      </c>
      <c r="I1212">
        <v>7</v>
      </c>
      <c r="J1212">
        <v>1113</v>
      </c>
    </row>
    <row r="1213" spans="1:10" x14ac:dyDescent="0.35">
      <c r="A1213" s="3" t="s">
        <v>1258</v>
      </c>
      <c r="B1213" s="4">
        <v>43485</v>
      </c>
      <c r="C1213">
        <v>14</v>
      </c>
      <c r="D1213" t="s">
        <v>38</v>
      </c>
      <c r="E1213" t="s">
        <v>12</v>
      </c>
      <c r="F1213" t="s">
        <v>13</v>
      </c>
      <c r="G1213" t="s">
        <v>24</v>
      </c>
      <c r="H1213">
        <v>159</v>
      </c>
      <c r="I1213">
        <v>1</v>
      </c>
      <c r="J1213">
        <v>159</v>
      </c>
    </row>
    <row r="1214" spans="1:10" x14ac:dyDescent="0.35">
      <c r="A1214" s="3" t="s">
        <v>1259</v>
      </c>
      <c r="B1214" s="4">
        <v>43485</v>
      </c>
      <c r="C1214">
        <v>16</v>
      </c>
      <c r="D1214" t="s">
        <v>30</v>
      </c>
      <c r="E1214" t="s">
        <v>27</v>
      </c>
      <c r="F1214" t="s">
        <v>28</v>
      </c>
      <c r="G1214" t="s">
        <v>31</v>
      </c>
      <c r="H1214">
        <v>69</v>
      </c>
      <c r="I1214">
        <v>2</v>
      </c>
      <c r="J1214">
        <v>138</v>
      </c>
    </row>
    <row r="1215" spans="1:10" x14ac:dyDescent="0.35">
      <c r="A1215" s="3" t="s">
        <v>1260</v>
      </c>
      <c r="B1215" s="4">
        <v>43486</v>
      </c>
      <c r="C1215">
        <v>8</v>
      </c>
      <c r="D1215" t="s">
        <v>45</v>
      </c>
      <c r="E1215" t="s">
        <v>46</v>
      </c>
      <c r="F1215" t="s">
        <v>23</v>
      </c>
      <c r="G1215" t="s">
        <v>19</v>
      </c>
      <c r="H1215">
        <v>289</v>
      </c>
      <c r="I1215">
        <v>4</v>
      </c>
      <c r="J1215">
        <v>1156</v>
      </c>
    </row>
    <row r="1216" spans="1:10" x14ac:dyDescent="0.35">
      <c r="A1216" s="3" t="s">
        <v>1261</v>
      </c>
      <c r="B1216" s="4">
        <v>43486</v>
      </c>
      <c r="C1216">
        <v>4</v>
      </c>
      <c r="D1216" t="s">
        <v>51</v>
      </c>
      <c r="E1216" t="s">
        <v>17</v>
      </c>
      <c r="F1216" t="s">
        <v>18</v>
      </c>
      <c r="G1216" t="s">
        <v>31</v>
      </c>
      <c r="H1216">
        <v>69</v>
      </c>
      <c r="I1216">
        <v>6</v>
      </c>
      <c r="J1216">
        <v>414</v>
      </c>
    </row>
    <row r="1217" spans="1:10" x14ac:dyDescent="0.35">
      <c r="A1217" s="3" t="s">
        <v>1262</v>
      </c>
      <c r="B1217" s="4">
        <v>43486</v>
      </c>
      <c r="C1217">
        <v>10</v>
      </c>
      <c r="D1217" t="s">
        <v>58</v>
      </c>
      <c r="E1217" t="s">
        <v>46</v>
      </c>
      <c r="F1217" t="s">
        <v>23</v>
      </c>
      <c r="G1217" t="s">
        <v>24</v>
      </c>
      <c r="H1217">
        <v>159</v>
      </c>
      <c r="I1217">
        <v>1</v>
      </c>
      <c r="J1217">
        <v>159</v>
      </c>
    </row>
    <row r="1218" spans="1:10" x14ac:dyDescent="0.35">
      <c r="A1218" s="3" t="s">
        <v>1263</v>
      </c>
      <c r="B1218" s="4">
        <v>43486</v>
      </c>
      <c r="C1218">
        <v>4</v>
      </c>
      <c r="D1218" t="s">
        <v>51</v>
      </c>
      <c r="E1218" t="s">
        <v>68</v>
      </c>
      <c r="F1218" t="s">
        <v>18</v>
      </c>
      <c r="G1218" t="s">
        <v>24</v>
      </c>
      <c r="H1218">
        <v>159</v>
      </c>
      <c r="I1218">
        <v>4</v>
      </c>
      <c r="J1218">
        <v>636</v>
      </c>
    </row>
    <row r="1219" spans="1:10" x14ac:dyDescent="0.35">
      <c r="A1219" s="3" t="s">
        <v>1264</v>
      </c>
      <c r="B1219" s="4">
        <v>43487</v>
      </c>
      <c r="C1219">
        <v>12</v>
      </c>
      <c r="D1219" t="s">
        <v>66</v>
      </c>
      <c r="E1219" t="s">
        <v>12</v>
      </c>
      <c r="F1219" t="s">
        <v>13</v>
      </c>
      <c r="G1219" t="s">
        <v>31</v>
      </c>
      <c r="H1219">
        <v>69</v>
      </c>
      <c r="I1219">
        <v>7</v>
      </c>
      <c r="J1219">
        <v>483</v>
      </c>
    </row>
    <row r="1220" spans="1:10" x14ac:dyDescent="0.35">
      <c r="A1220" s="3" t="s">
        <v>1265</v>
      </c>
      <c r="B1220" s="4">
        <v>43487</v>
      </c>
      <c r="C1220">
        <v>2</v>
      </c>
      <c r="D1220" t="s">
        <v>106</v>
      </c>
      <c r="E1220" t="s">
        <v>68</v>
      </c>
      <c r="F1220" t="s">
        <v>18</v>
      </c>
      <c r="G1220" t="s">
        <v>19</v>
      </c>
      <c r="H1220">
        <v>289</v>
      </c>
      <c r="I1220">
        <v>5</v>
      </c>
      <c r="J1220">
        <v>1445</v>
      </c>
    </row>
    <row r="1221" spans="1:10" x14ac:dyDescent="0.35">
      <c r="A1221" s="3" t="s">
        <v>1266</v>
      </c>
      <c r="B1221" s="4">
        <v>43487</v>
      </c>
      <c r="C1221">
        <v>7</v>
      </c>
      <c r="D1221" t="s">
        <v>88</v>
      </c>
      <c r="E1221" t="s">
        <v>22</v>
      </c>
      <c r="F1221" t="s">
        <v>23</v>
      </c>
      <c r="G1221" t="s">
        <v>19</v>
      </c>
      <c r="H1221">
        <v>289</v>
      </c>
      <c r="I1221">
        <v>7</v>
      </c>
      <c r="J1221">
        <v>2023</v>
      </c>
    </row>
    <row r="1222" spans="1:10" x14ac:dyDescent="0.35">
      <c r="A1222" s="3" t="s">
        <v>1267</v>
      </c>
      <c r="B1222" s="4">
        <v>43488</v>
      </c>
      <c r="C1222">
        <v>10</v>
      </c>
      <c r="D1222" t="s">
        <v>58</v>
      </c>
      <c r="E1222" t="s">
        <v>46</v>
      </c>
      <c r="F1222" t="s">
        <v>23</v>
      </c>
      <c r="G1222" t="s">
        <v>24</v>
      </c>
      <c r="H1222">
        <v>159</v>
      </c>
      <c r="I1222">
        <v>6</v>
      </c>
      <c r="J1222">
        <v>954</v>
      </c>
    </row>
    <row r="1223" spans="1:10" x14ac:dyDescent="0.35">
      <c r="A1223" s="3" t="s">
        <v>1268</v>
      </c>
      <c r="B1223" s="4">
        <v>43489</v>
      </c>
      <c r="C1223">
        <v>8</v>
      </c>
      <c r="D1223" t="s">
        <v>45</v>
      </c>
      <c r="E1223" t="s">
        <v>22</v>
      </c>
      <c r="F1223" t="s">
        <v>23</v>
      </c>
      <c r="G1223" t="s">
        <v>24</v>
      </c>
      <c r="H1223">
        <v>159</v>
      </c>
      <c r="I1223">
        <v>4</v>
      </c>
      <c r="J1223">
        <v>636</v>
      </c>
    </row>
    <row r="1224" spans="1:10" x14ac:dyDescent="0.35">
      <c r="A1224" s="3" t="s">
        <v>1269</v>
      </c>
      <c r="B1224" s="4">
        <v>43490</v>
      </c>
      <c r="C1224">
        <v>18</v>
      </c>
      <c r="D1224" t="s">
        <v>26</v>
      </c>
      <c r="E1224" t="s">
        <v>36</v>
      </c>
      <c r="F1224" t="s">
        <v>28</v>
      </c>
      <c r="G1224" t="s">
        <v>41</v>
      </c>
      <c r="H1224">
        <v>399</v>
      </c>
      <c r="I1224">
        <v>9</v>
      </c>
      <c r="J1224">
        <v>3591</v>
      </c>
    </row>
    <row r="1225" spans="1:10" x14ac:dyDescent="0.35">
      <c r="A1225" s="3" t="s">
        <v>1270</v>
      </c>
      <c r="B1225" s="4">
        <v>43491</v>
      </c>
      <c r="C1225">
        <v>4</v>
      </c>
      <c r="D1225" t="s">
        <v>51</v>
      </c>
      <c r="E1225" t="s">
        <v>17</v>
      </c>
      <c r="F1225" t="s">
        <v>18</v>
      </c>
      <c r="G1225" t="s">
        <v>14</v>
      </c>
      <c r="H1225">
        <v>199</v>
      </c>
      <c r="I1225">
        <v>5</v>
      </c>
      <c r="J1225">
        <v>995</v>
      </c>
    </row>
    <row r="1226" spans="1:10" x14ac:dyDescent="0.35">
      <c r="A1226" s="3" t="s">
        <v>1271</v>
      </c>
      <c r="B1226" s="4">
        <v>43491</v>
      </c>
      <c r="C1226">
        <v>7</v>
      </c>
      <c r="D1226" t="s">
        <v>88</v>
      </c>
      <c r="E1226" t="s">
        <v>46</v>
      </c>
      <c r="F1226" t="s">
        <v>23</v>
      </c>
      <c r="G1226" t="s">
        <v>41</v>
      </c>
      <c r="H1226">
        <v>399</v>
      </c>
      <c r="I1226">
        <v>8</v>
      </c>
      <c r="J1226">
        <v>3192</v>
      </c>
    </row>
    <row r="1227" spans="1:10" x14ac:dyDescent="0.35">
      <c r="A1227" s="3" t="s">
        <v>1272</v>
      </c>
      <c r="B1227" s="4">
        <v>43491</v>
      </c>
      <c r="C1227">
        <v>1</v>
      </c>
      <c r="D1227" t="s">
        <v>16</v>
      </c>
      <c r="E1227" t="s">
        <v>68</v>
      </c>
      <c r="F1227" t="s">
        <v>18</v>
      </c>
      <c r="G1227" t="s">
        <v>41</v>
      </c>
      <c r="H1227">
        <v>399</v>
      </c>
      <c r="I1227">
        <v>4</v>
      </c>
      <c r="J1227">
        <v>1596</v>
      </c>
    </row>
    <row r="1228" spans="1:10" x14ac:dyDescent="0.35">
      <c r="A1228" s="3" t="s">
        <v>1273</v>
      </c>
      <c r="B1228" s="4">
        <v>43491</v>
      </c>
      <c r="C1228">
        <v>10</v>
      </c>
      <c r="D1228" t="s">
        <v>58</v>
      </c>
      <c r="E1228" t="s">
        <v>22</v>
      </c>
      <c r="F1228" t="s">
        <v>23</v>
      </c>
      <c r="G1228" t="s">
        <v>41</v>
      </c>
      <c r="H1228">
        <v>399</v>
      </c>
      <c r="I1228">
        <v>4</v>
      </c>
      <c r="J1228">
        <v>1596</v>
      </c>
    </row>
    <row r="1229" spans="1:10" x14ac:dyDescent="0.35">
      <c r="A1229" s="3" t="s">
        <v>1274</v>
      </c>
      <c r="B1229" s="4">
        <v>43492</v>
      </c>
      <c r="C1229">
        <v>17</v>
      </c>
      <c r="D1229" t="s">
        <v>35</v>
      </c>
      <c r="E1229" t="s">
        <v>27</v>
      </c>
      <c r="F1229" t="s">
        <v>28</v>
      </c>
      <c r="G1229" t="s">
        <v>19</v>
      </c>
      <c r="H1229">
        <v>289</v>
      </c>
      <c r="I1229">
        <v>2</v>
      </c>
      <c r="J1229">
        <v>578</v>
      </c>
    </row>
    <row r="1230" spans="1:10" x14ac:dyDescent="0.35">
      <c r="A1230" s="3" t="s">
        <v>1275</v>
      </c>
      <c r="B1230" s="4">
        <v>43493</v>
      </c>
      <c r="C1230">
        <v>12</v>
      </c>
      <c r="D1230" t="s">
        <v>66</v>
      </c>
      <c r="E1230" t="s">
        <v>63</v>
      </c>
      <c r="F1230" t="s">
        <v>13</v>
      </c>
      <c r="G1230" t="s">
        <v>14</v>
      </c>
      <c r="H1230">
        <v>199</v>
      </c>
      <c r="I1230">
        <v>4</v>
      </c>
      <c r="J1230">
        <v>796</v>
      </c>
    </row>
    <row r="1231" spans="1:10" x14ac:dyDescent="0.35">
      <c r="A1231" s="3" t="s">
        <v>1276</v>
      </c>
      <c r="B1231" s="4">
        <v>43493</v>
      </c>
      <c r="C1231">
        <v>3</v>
      </c>
      <c r="D1231" t="s">
        <v>43</v>
      </c>
      <c r="E1231" t="s">
        <v>17</v>
      </c>
      <c r="F1231" t="s">
        <v>18</v>
      </c>
      <c r="G1231" t="s">
        <v>41</v>
      </c>
      <c r="H1231">
        <v>399</v>
      </c>
      <c r="I1231">
        <v>5</v>
      </c>
      <c r="J1231">
        <v>1995</v>
      </c>
    </row>
    <row r="1232" spans="1:10" x14ac:dyDescent="0.35">
      <c r="A1232" s="3" t="s">
        <v>1277</v>
      </c>
      <c r="B1232" s="4">
        <v>43493</v>
      </c>
      <c r="C1232">
        <v>2</v>
      </c>
      <c r="D1232" t="s">
        <v>106</v>
      </c>
      <c r="E1232" t="s">
        <v>68</v>
      </c>
      <c r="F1232" t="s">
        <v>18</v>
      </c>
      <c r="G1232" t="s">
        <v>31</v>
      </c>
      <c r="H1232">
        <v>69</v>
      </c>
      <c r="I1232">
        <v>3</v>
      </c>
      <c r="J1232">
        <v>207</v>
      </c>
    </row>
    <row r="1233" spans="1:10" x14ac:dyDescent="0.35">
      <c r="A1233" s="3" t="s">
        <v>1278</v>
      </c>
      <c r="B1233" s="4">
        <v>43493</v>
      </c>
      <c r="C1233">
        <v>4</v>
      </c>
      <c r="D1233" t="s">
        <v>51</v>
      </c>
      <c r="E1233" t="s">
        <v>17</v>
      </c>
      <c r="F1233" t="s">
        <v>18</v>
      </c>
      <c r="G1233" t="s">
        <v>24</v>
      </c>
      <c r="H1233">
        <v>159</v>
      </c>
      <c r="I1233">
        <v>7</v>
      </c>
      <c r="J1233">
        <v>1113</v>
      </c>
    </row>
    <row r="1234" spans="1:10" x14ac:dyDescent="0.35">
      <c r="A1234" s="3" t="s">
        <v>1279</v>
      </c>
      <c r="B1234" s="4">
        <v>43493</v>
      </c>
      <c r="C1234">
        <v>5</v>
      </c>
      <c r="D1234" t="s">
        <v>60</v>
      </c>
      <c r="E1234" t="s">
        <v>17</v>
      </c>
      <c r="F1234" t="s">
        <v>18</v>
      </c>
      <c r="G1234" t="s">
        <v>31</v>
      </c>
      <c r="H1234">
        <v>69</v>
      </c>
      <c r="I1234">
        <v>2</v>
      </c>
      <c r="J1234">
        <v>138</v>
      </c>
    </row>
    <row r="1235" spans="1:10" x14ac:dyDescent="0.35">
      <c r="A1235" s="3" t="s">
        <v>1280</v>
      </c>
      <c r="B1235" s="4">
        <v>43494</v>
      </c>
      <c r="C1235">
        <v>9</v>
      </c>
      <c r="D1235" t="s">
        <v>21</v>
      </c>
      <c r="E1235" t="s">
        <v>46</v>
      </c>
      <c r="F1235" t="s">
        <v>23</v>
      </c>
      <c r="G1235" t="s">
        <v>24</v>
      </c>
      <c r="H1235">
        <v>159</v>
      </c>
      <c r="I1235">
        <v>3</v>
      </c>
      <c r="J1235">
        <v>477</v>
      </c>
    </row>
    <row r="1236" spans="1:10" x14ac:dyDescent="0.35">
      <c r="A1236" s="3" t="s">
        <v>1281</v>
      </c>
      <c r="B1236" s="4">
        <v>43494</v>
      </c>
      <c r="C1236">
        <v>9</v>
      </c>
      <c r="D1236" t="s">
        <v>21</v>
      </c>
      <c r="E1236" t="s">
        <v>46</v>
      </c>
      <c r="F1236" t="s">
        <v>23</v>
      </c>
      <c r="G1236" t="s">
        <v>19</v>
      </c>
      <c r="H1236">
        <v>289</v>
      </c>
      <c r="I1236">
        <v>1</v>
      </c>
      <c r="J1236">
        <v>289</v>
      </c>
    </row>
    <row r="1237" spans="1:10" x14ac:dyDescent="0.35">
      <c r="A1237" s="3" t="s">
        <v>1282</v>
      </c>
      <c r="B1237" s="4">
        <v>43495</v>
      </c>
      <c r="C1237">
        <v>3</v>
      </c>
      <c r="D1237" t="s">
        <v>43</v>
      </c>
      <c r="E1237" t="s">
        <v>68</v>
      </c>
      <c r="F1237" t="s">
        <v>18</v>
      </c>
      <c r="G1237" t="s">
        <v>24</v>
      </c>
      <c r="H1237">
        <v>159</v>
      </c>
      <c r="I1237">
        <v>9</v>
      </c>
      <c r="J1237">
        <v>1431</v>
      </c>
    </row>
    <row r="1238" spans="1:10" x14ac:dyDescent="0.35">
      <c r="A1238" s="3" t="s">
        <v>1283</v>
      </c>
      <c r="B1238" s="4">
        <v>43496</v>
      </c>
      <c r="C1238">
        <v>2</v>
      </c>
      <c r="D1238" t="s">
        <v>106</v>
      </c>
      <c r="E1238" t="s">
        <v>68</v>
      </c>
      <c r="F1238" t="s">
        <v>18</v>
      </c>
      <c r="G1238" t="s">
        <v>41</v>
      </c>
      <c r="H1238">
        <v>399</v>
      </c>
      <c r="I1238">
        <v>7</v>
      </c>
      <c r="J1238">
        <v>2793</v>
      </c>
    </row>
    <row r="1239" spans="1:10" x14ac:dyDescent="0.35">
      <c r="A1239" s="3" t="s">
        <v>1284</v>
      </c>
      <c r="B1239" s="4">
        <v>43497</v>
      </c>
      <c r="C1239">
        <v>13</v>
      </c>
      <c r="D1239" t="s">
        <v>33</v>
      </c>
      <c r="E1239" t="s">
        <v>63</v>
      </c>
      <c r="F1239" t="s">
        <v>13</v>
      </c>
      <c r="G1239" t="s">
        <v>19</v>
      </c>
      <c r="H1239">
        <v>289</v>
      </c>
      <c r="I1239">
        <v>9</v>
      </c>
      <c r="J1239">
        <v>2601</v>
      </c>
    </row>
    <row r="1240" spans="1:10" x14ac:dyDescent="0.35">
      <c r="A1240" s="3" t="s">
        <v>1285</v>
      </c>
      <c r="B1240" s="4">
        <v>43498</v>
      </c>
      <c r="C1240">
        <v>8</v>
      </c>
      <c r="D1240" t="s">
        <v>45</v>
      </c>
      <c r="E1240" t="s">
        <v>22</v>
      </c>
      <c r="F1240" t="s">
        <v>23</v>
      </c>
      <c r="G1240" t="s">
        <v>19</v>
      </c>
      <c r="H1240">
        <v>289</v>
      </c>
      <c r="I1240">
        <v>3</v>
      </c>
      <c r="J1240">
        <v>867</v>
      </c>
    </row>
    <row r="1241" spans="1:10" x14ac:dyDescent="0.35">
      <c r="A1241" s="3" t="s">
        <v>1286</v>
      </c>
      <c r="B1241" s="4">
        <v>43499</v>
      </c>
      <c r="C1241">
        <v>12</v>
      </c>
      <c r="D1241" t="s">
        <v>66</v>
      </c>
      <c r="E1241" t="s">
        <v>12</v>
      </c>
      <c r="F1241" t="s">
        <v>13</v>
      </c>
      <c r="G1241" t="s">
        <v>14</v>
      </c>
      <c r="H1241">
        <v>199</v>
      </c>
      <c r="I1241">
        <v>3</v>
      </c>
      <c r="J1241">
        <v>597</v>
      </c>
    </row>
    <row r="1242" spans="1:10" x14ac:dyDescent="0.35">
      <c r="A1242" s="3" t="s">
        <v>1287</v>
      </c>
      <c r="B1242" s="4">
        <v>43499</v>
      </c>
      <c r="C1242">
        <v>6</v>
      </c>
      <c r="D1242" t="s">
        <v>48</v>
      </c>
      <c r="E1242" t="s">
        <v>46</v>
      </c>
      <c r="F1242" t="s">
        <v>23</v>
      </c>
      <c r="G1242" t="s">
        <v>31</v>
      </c>
      <c r="H1242">
        <v>69</v>
      </c>
      <c r="I1242">
        <v>5</v>
      </c>
      <c r="J1242">
        <v>345</v>
      </c>
    </row>
    <row r="1243" spans="1:10" x14ac:dyDescent="0.35">
      <c r="A1243" s="3" t="s">
        <v>1288</v>
      </c>
      <c r="B1243" s="4">
        <v>43500</v>
      </c>
      <c r="C1243">
        <v>9</v>
      </c>
      <c r="D1243" t="s">
        <v>21</v>
      </c>
      <c r="E1243" t="s">
        <v>46</v>
      </c>
      <c r="F1243" t="s">
        <v>23</v>
      </c>
      <c r="G1243" t="s">
        <v>19</v>
      </c>
      <c r="H1243">
        <v>289</v>
      </c>
      <c r="I1243">
        <v>0</v>
      </c>
      <c r="J1243">
        <v>0</v>
      </c>
    </row>
    <row r="1244" spans="1:10" x14ac:dyDescent="0.35">
      <c r="A1244" s="3" t="s">
        <v>1289</v>
      </c>
      <c r="B1244" s="4">
        <v>43501</v>
      </c>
      <c r="C1244">
        <v>16</v>
      </c>
      <c r="D1244" t="s">
        <v>30</v>
      </c>
      <c r="E1244" t="s">
        <v>36</v>
      </c>
      <c r="F1244" t="s">
        <v>28</v>
      </c>
      <c r="G1244" t="s">
        <v>19</v>
      </c>
      <c r="H1244">
        <v>289</v>
      </c>
      <c r="I1244">
        <v>9</v>
      </c>
      <c r="J1244">
        <v>2601</v>
      </c>
    </row>
    <row r="1245" spans="1:10" x14ac:dyDescent="0.35">
      <c r="A1245" s="3" t="s">
        <v>1290</v>
      </c>
      <c r="B1245" s="4">
        <v>43501</v>
      </c>
      <c r="C1245">
        <v>16</v>
      </c>
      <c r="D1245" t="s">
        <v>30</v>
      </c>
      <c r="E1245" t="s">
        <v>27</v>
      </c>
      <c r="F1245" t="s">
        <v>28</v>
      </c>
      <c r="G1245" t="s">
        <v>19</v>
      </c>
      <c r="H1245">
        <v>289</v>
      </c>
      <c r="I1245">
        <v>9</v>
      </c>
      <c r="J1245">
        <v>2601</v>
      </c>
    </row>
    <row r="1246" spans="1:10" x14ac:dyDescent="0.35">
      <c r="A1246" s="3" t="s">
        <v>1291</v>
      </c>
      <c r="B1246" s="4">
        <v>43501</v>
      </c>
      <c r="C1246">
        <v>8</v>
      </c>
      <c r="D1246" t="s">
        <v>45</v>
      </c>
      <c r="E1246" t="s">
        <v>22</v>
      </c>
      <c r="F1246" t="s">
        <v>23</v>
      </c>
      <c r="G1246" t="s">
        <v>14</v>
      </c>
      <c r="H1246">
        <v>199</v>
      </c>
      <c r="I1246">
        <v>0</v>
      </c>
      <c r="J1246">
        <v>0</v>
      </c>
    </row>
    <row r="1247" spans="1:10" x14ac:dyDescent="0.35">
      <c r="A1247" s="3" t="s">
        <v>1292</v>
      </c>
      <c r="B1247" s="4">
        <v>43501</v>
      </c>
      <c r="C1247">
        <v>3</v>
      </c>
      <c r="D1247" t="s">
        <v>43</v>
      </c>
      <c r="E1247" t="s">
        <v>68</v>
      </c>
      <c r="F1247" t="s">
        <v>18</v>
      </c>
      <c r="G1247" t="s">
        <v>19</v>
      </c>
      <c r="H1247">
        <v>289</v>
      </c>
      <c r="I1247">
        <v>9</v>
      </c>
      <c r="J1247">
        <v>2601</v>
      </c>
    </row>
    <row r="1248" spans="1:10" x14ac:dyDescent="0.35">
      <c r="A1248" s="3" t="s">
        <v>1293</v>
      </c>
      <c r="B1248" s="4">
        <v>43501</v>
      </c>
      <c r="C1248">
        <v>12</v>
      </c>
      <c r="D1248" t="s">
        <v>66</v>
      </c>
      <c r="E1248" t="s">
        <v>12</v>
      </c>
      <c r="F1248" t="s">
        <v>13</v>
      </c>
      <c r="G1248" t="s">
        <v>24</v>
      </c>
      <c r="H1248">
        <v>159</v>
      </c>
      <c r="I1248">
        <v>2</v>
      </c>
      <c r="J1248">
        <v>318</v>
      </c>
    </row>
    <row r="1249" spans="1:10" x14ac:dyDescent="0.35">
      <c r="A1249" s="3" t="s">
        <v>1294</v>
      </c>
      <c r="B1249" s="4">
        <v>43501</v>
      </c>
      <c r="C1249">
        <v>11</v>
      </c>
      <c r="D1249" t="s">
        <v>11</v>
      </c>
      <c r="E1249" t="s">
        <v>12</v>
      </c>
      <c r="F1249" t="s">
        <v>13</v>
      </c>
      <c r="G1249" t="s">
        <v>31</v>
      </c>
      <c r="H1249">
        <v>69</v>
      </c>
      <c r="I1249">
        <v>4</v>
      </c>
      <c r="J1249">
        <v>276</v>
      </c>
    </row>
    <row r="1250" spans="1:10" x14ac:dyDescent="0.35">
      <c r="A1250" s="3" t="s">
        <v>1295</v>
      </c>
      <c r="B1250" s="4">
        <v>43501</v>
      </c>
      <c r="C1250">
        <v>9</v>
      </c>
      <c r="D1250" t="s">
        <v>21</v>
      </c>
      <c r="E1250" t="s">
        <v>46</v>
      </c>
      <c r="F1250" t="s">
        <v>23</v>
      </c>
      <c r="G1250" t="s">
        <v>41</v>
      </c>
      <c r="H1250">
        <v>399</v>
      </c>
      <c r="I1250">
        <v>7</v>
      </c>
      <c r="J1250">
        <v>2793</v>
      </c>
    </row>
    <row r="1251" spans="1:10" x14ac:dyDescent="0.35">
      <c r="A1251" s="3" t="s">
        <v>1296</v>
      </c>
      <c r="B1251" s="4">
        <v>43501</v>
      </c>
      <c r="C1251">
        <v>3</v>
      </c>
      <c r="D1251" t="s">
        <v>43</v>
      </c>
      <c r="E1251" t="s">
        <v>17</v>
      </c>
      <c r="F1251" t="s">
        <v>18</v>
      </c>
      <c r="G1251" t="s">
        <v>31</v>
      </c>
      <c r="H1251">
        <v>69</v>
      </c>
      <c r="I1251">
        <v>6</v>
      </c>
      <c r="J1251">
        <v>414</v>
      </c>
    </row>
    <row r="1252" spans="1:10" x14ac:dyDescent="0.35">
      <c r="A1252" s="3" t="s">
        <v>1297</v>
      </c>
      <c r="B1252" s="4">
        <v>43501</v>
      </c>
      <c r="C1252">
        <v>3</v>
      </c>
      <c r="D1252" t="s">
        <v>43</v>
      </c>
      <c r="E1252" t="s">
        <v>68</v>
      </c>
      <c r="F1252" t="s">
        <v>18</v>
      </c>
      <c r="G1252" t="s">
        <v>14</v>
      </c>
      <c r="H1252">
        <v>199</v>
      </c>
      <c r="I1252">
        <v>1</v>
      </c>
      <c r="J1252">
        <v>199</v>
      </c>
    </row>
    <row r="1253" spans="1:10" x14ac:dyDescent="0.35">
      <c r="A1253" s="3" t="s">
        <v>1298</v>
      </c>
      <c r="B1253" s="4">
        <v>43502</v>
      </c>
      <c r="C1253">
        <v>9</v>
      </c>
      <c r="D1253" t="s">
        <v>21</v>
      </c>
      <c r="E1253" t="s">
        <v>22</v>
      </c>
      <c r="F1253" t="s">
        <v>23</v>
      </c>
      <c r="G1253" t="s">
        <v>19</v>
      </c>
      <c r="H1253">
        <v>289</v>
      </c>
      <c r="I1253">
        <v>4</v>
      </c>
      <c r="J1253">
        <v>1156</v>
      </c>
    </row>
    <row r="1254" spans="1:10" x14ac:dyDescent="0.35">
      <c r="A1254" s="3" t="s">
        <v>1299</v>
      </c>
      <c r="B1254" s="4">
        <v>43502</v>
      </c>
      <c r="C1254">
        <v>12</v>
      </c>
      <c r="D1254" t="s">
        <v>66</v>
      </c>
      <c r="E1254" t="s">
        <v>63</v>
      </c>
      <c r="F1254" t="s">
        <v>13</v>
      </c>
      <c r="G1254" t="s">
        <v>24</v>
      </c>
      <c r="H1254">
        <v>159</v>
      </c>
      <c r="I1254">
        <v>2</v>
      </c>
      <c r="J1254">
        <v>318</v>
      </c>
    </row>
    <row r="1255" spans="1:10" x14ac:dyDescent="0.35">
      <c r="A1255" s="3" t="s">
        <v>1300</v>
      </c>
      <c r="B1255" s="4">
        <v>43503</v>
      </c>
      <c r="C1255">
        <v>15</v>
      </c>
      <c r="D1255" t="s">
        <v>118</v>
      </c>
      <c r="E1255" t="s">
        <v>12</v>
      </c>
      <c r="F1255" t="s">
        <v>13</v>
      </c>
      <c r="G1255" t="s">
        <v>14</v>
      </c>
      <c r="H1255">
        <v>199</v>
      </c>
      <c r="I1255">
        <v>8</v>
      </c>
      <c r="J1255">
        <v>1592</v>
      </c>
    </row>
    <row r="1256" spans="1:10" x14ac:dyDescent="0.35">
      <c r="A1256" s="3" t="s">
        <v>1301</v>
      </c>
      <c r="B1256" s="4">
        <v>43503</v>
      </c>
      <c r="C1256">
        <v>14</v>
      </c>
      <c r="D1256" t="s">
        <v>38</v>
      </c>
      <c r="E1256" t="s">
        <v>12</v>
      </c>
      <c r="F1256" t="s">
        <v>13</v>
      </c>
      <c r="G1256" t="s">
        <v>41</v>
      </c>
      <c r="H1256">
        <v>399</v>
      </c>
      <c r="I1256">
        <v>4</v>
      </c>
      <c r="J1256">
        <v>1596</v>
      </c>
    </row>
    <row r="1257" spans="1:10" x14ac:dyDescent="0.35">
      <c r="A1257" s="3" t="s">
        <v>1302</v>
      </c>
      <c r="B1257" s="4">
        <v>43503</v>
      </c>
      <c r="C1257">
        <v>8</v>
      </c>
      <c r="D1257" t="s">
        <v>45</v>
      </c>
      <c r="E1257" t="s">
        <v>22</v>
      </c>
      <c r="F1257" t="s">
        <v>23</v>
      </c>
      <c r="G1257" t="s">
        <v>41</v>
      </c>
      <c r="H1257">
        <v>399</v>
      </c>
      <c r="I1257">
        <v>9</v>
      </c>
      <c r="J1257">
        <v>3591</v>
      </c>
    </row>
    <row r="1258" spans="1:10" x14ac:dyDescent="0.35">
      <c r="A1258" s="3" t="s">
        <v>1303</v>
      </c>
      <c r="B1258" s="4">
        <v>43504</v>
      </c>
      <c r="C1258">
        <v>14</v>
      </c>
      <c r="D1258" t="s">
        <v>38</v>
      </c>
      <c r="E1258" t="s">
        <v>63</v>
      </c>
      <c r="F1258" t="s">
        <v>13</v>
      </c>
      <c r="G1258" t="s">
        <v>24</v>
      </c>
      <c r="H1258">
        <v>159</v>
      </c>
      <c r="I1258">
        <v>8</v>
      </c>
      <c r="J1258">
        <v>1272</v>
      </c>
    </row>
    <row r="1259" spans="1:10" x14ac:dyDescent="0.35">
      <c r="A1259" s="3" t="s">
        <v>1304</v>
      </c>
      <c r="B1259" s="4">
        <v>43504</v>
      </c>
      <c r="C1259">
        <v>11</v>
      </c>
      <c r="D1259" t="s">
        <v>11</v>
      </c>
      <c r="E1259" t="s">
        <v>12</v>
      </c>
      <c r="F1259" t="s">
        <v>13</v>
      </c>
      <c r="G1259" t="s">
        <v>31</v>
      </c>
      <c r="H1259">
        <v>69</v>
      </c>
      <c r="I1259">
        <v>6</v>
      </c>
      <c r="J1259">
        <v>414</v>
      </c>
    </row>
    <row r="1260" spans="1:10" x14ac:dyDescent="0.35">
      <c r="A1260" s="3" t="s">
        <v>1305</v>
      </c>
      <c r="B1260" s="4">
        <v>43505</v>
      </c>
      <c r="C1260">
        <v>7</v>
      </c>
      <c r="D1260" t="s">
        <v>88</v>
      </c>
      <c r="E1260" t="s">
        <v>22</v>
      </c>
      <c r="F1260" t="s">
        <v>23</v>
      </c>
      <c r="G1260" t="s">
        <v>41</v>
      </c>
      <c r="H1260">
        <v>399</v>
      </c>
      <c r="I1260">
        <v>5</v>
      </c>
      <c r="J1260">
        <v>1995</v>
      </c>
    </row>
    <row r="1261" spans="1:10" x14ac:dyDescent="0.35">
      <c r="A1261" s="3" t="s">
        <v>1306</v>
      </c>
      <c r="B1261" s="4">
        <v>43505</v>
      </c>
      <c r="C1261">
        <v>8</v>
      </c>
      <c r="D1261" t="s">
        <v>45</v>
      </c>
      <c r="E1261" t="s">
        <v>46</v>
      </c>
      <c r="F1261" t="s">
        <v>23</v>
      </c>
      <c r="G1261" t="s">
        <v>14</v>
      </c>
      <c r="H1261">
        <v>199</v>
      </c>
      <c r="I1261">
        <v>3</v>
      </c>
      <c r="J1261">
        <v>597</v>
      </c>
    </row>
    <row r="1262" spans="1:10" x14ac:dyDescent="0.35">
      <c r="A1262" s="3" t="s">
        <v>1307</v>
      </c>
      <c r="B1262" s="4">
        <v>43506</v>
      </c>
      <c r="C1262">
        <v>5</v>
      </c>
      <c r="D1262" t="s">
        <v>60</v>
      </c>
      <c r="E1262" t="s">
        <v>68</v>
      </c>
      <c r="F1262" t="s">
        <v>18</v>
      </c>
      <c r="G1262" t="s">
        <v>14</v>
      </c>
      <c r="H1262">
        <v>199</v>
      </c>
      <c r="I1262">
        <v>5</v>
      </c>
      <c r="J1262">
        <v>995</v>
      </c>
    </row>
    <row r="1263" spans="1:10" x14ac:dyDescent="0.35">
      <c r="A1263" s="3" t="s">
        <v>1308</v>
      </c>
      <c r="B1263" s="4">
        <v>43506</v>
      </c>
      <c r="C1263">
        <v>13</v>
      </c>
      <c r="D1263" t="s">
        <v>33</v>
      </c>
      <c r="E1263" t="s">
        <v>63</v>
      </c>
      <c r="F1263" t="s">
        <v>13</v>
      </c>
      <c r="G1263" t="s">
        <v>24</v>
      </c>
      <c r="H1263">
        <v>159</v>
      </c>
      <c r="I1263">
        <v>8</v>
      </c>
      <c r="J1263">
        <v>1272</v>
      </c>
    </row>
    <row r="1264" spans="1:10" x14ac:dyDescent="0.35">
      <c r="A1264" s="3" t="s">
        <v>1309</v>
      </c>
      <c r="B1264" s="4">
        <v>43507</v>
      </c>
      <c r="C1264">
        <v>20</v>
      </c>
      <c r="D1264" t="s">
        <v>40</v>
      </c>
      <c r="E1264" t="s">
        <v>27</v>
      </c>
      <c r="F1264" t="s">
        <v>28</v>
      </c>
      <c r="G1264" t="s">
        <v>41</v>
      </c>
      <c r="H1264">
        <v>399</v>
      </c>
      <c r="I1264">
        <v>2</v>
      </c>
      <c r="J1264">
        <v>798</v>
      </c>
    </row>
    <row r="1265" spans="1:10" x14ac:dyDescent="0.35">
      <c r="A1265" s="3" t="s">
        <v>1310</v>
      </c>
      <c r="B1265" s="4">
        <v>43508</v>
      </c>
      <c r="C1265">
        <v>10</v>
      </c>
      <c r="D1265" t="s">
        <v>58</v>
      </c>
      <c r="E1265" t="s">
        <v>22</v>
      </c>
      <c r="F1265" t="s">
        <v>23</v>
      </c>
      <c r="G1265" t="s">
        <v>41</v>
      </c>
      <c r="H1265">
        <v>399</v>
      </c>
      <c r="I1265">
        <v>5</v>
      </c>
      <c r="J1265">
        <v>1995</v>
      </c>
    </row>
    <row r="1266" spans="1:10" x14ac:dyDescent="0.35">
      <c r="A1266" s="3" t="s">
        <v>1311</v>
      </c>
      <c r="B1266" s="4">
        <v>43509</v>
      </c>
      <c r="C1266">
        <v>13</v>
      </c>
      <c r="D1266" t="s">
        <v>33</v>
      </c>
      <c r="E1266" t="s">
        <v>12</v>
      </c>
      <c r="F1266" t="s">
        <v>13</v>
      </c>
      <c r="G1266" t="s">
        <v>24</v>
      </c>
      <c r="H1266">
        <v>159</v>
      </c>
      <c r="I1266">
        <v>3</v>
      </c>
      <c r="J1266">
        <v>477</v>
      </c>
    </row>
    <row r="1267" spans="1:10" x14ac:dyDescent="0.35">
      <c r="A1267" s="3" t="s">
        <v>1312</v>
      </c>
      <c r="B1267" s="4">
        <v>43509</v>
      </c>
      <c r="C1267">
        <v>8</v>
      </c>
      <c r="D1267" t="s">
        <v>45</v>
      </c>
      <c r="E1267" t="s">
        <v>46</v>
      </c>
      <c r="F1267" t="s">
        <v>23</v>
      </c>
      <c r="G1267" t="s">
        <v>14</v>
      </c>
      <c r="H1267">
        <v>199</v>
      </c>
      <c r="I1267">
        <v>7</v>
      </c>
      <c r="J1267">
        <v>1393</v>
      </c>
    </row>
    <row r="1268" spans="1:10" x14ac:dyDescent="0.35">
      <c r="A1268" s="3" t="s">
        <v>1313</v>
      </c>
      <c r="B1268" s="4">
        <v>43509</v>
      </c>
      <c r="C1268">
        <v>17</v>
      </c>
      <c r="D1268" t="s">
        <v>35</v>
      </c>
      <c r="E1268" t="s">
        <v>27</v>
      </c>
      <c r="F1268" t="s">
        <v>28</v>
      </c>
      <c r="G1268" t="s">
        <v>14</v>
      </c>
      <c r="H1268">
        <v>199</v>
      </c>
      <c r="I1268">
        <v>9</v>
      </c>
      <c r="J1268">
        <v>1791</v>
      </c>
    </row>
    <row r="1269" spans="1:10" x14ac:dyDescent="0.35">
      <c r="A1269" s="3" t="s">
        <v>1314</v>
      </c>
      <c r="B1269" s="4">
        <v>43510</v>
      </c>
      <c r="C1269">
        <v>2</v>
      </c>
      <c r="D1269" t="s">
        <v>106</v>
      </c>
      <c r="E1269" t="s">
        <v>17</v>
      </c>
      <c r="F1269" t="s">
        <v>18</v>
      </c>
      <c r="G1269" t="s">
        <v>31</v>
      </c>
      <c r="H1269">
        <v>69</v>
      </c>
      <c r="I1269">
        <v>9</v>
      </c>
      <c r="J1269">
        <v>621</v>
      </c>
    </row>
    <row r="1270" spans="1:10" x14ac:dyDescent="0.35">
      <c r="A1270" s="3" t="s">
        <v>1315</v>
      </c>
      <c r="B1270" s="4">
        <v>43510</v>
      </c>
      <c r="C1270">
        <v>13</v>
      </c>
      <c r="D1270" t="s">
        <v>33</v>
      </c>
      <c r="E1270" t="s">
        <v>12</v>
      </c>
      <c r="F1270" t="s">
        <v>13</v>
      </c>
      <c r="G1270" t="s">
        <v>41</v>
      </c>
      <c r="H1270">
        <v>399</v>
      </c>
      <c r="I1270">
        <v>6</v>
      </c>
      <c r="J1270">
        <v>2394</v>
      </c>
    </row>
    <row r="1271" spans="1:10" x14ac:dyDescent="0.35">
      <c r="A1271" s="3" t="s">
        <v>1316</v>
      </c>
      <c r="B1271" s="4">
        <v>43511</v>
      </c>
      <c r="C1271">
        <v>1</v>
      </c>
      <c r="D1271" t="s">
        <v>16</v>
      </c>
      <c r="E1271" t="s">
        <v>68</v>
      </c>
      <c r="F1271" t="s">
        <v>18</v>
      </c>
      <c r="G1271" t="s">
        <v>19</v>
      </c>
      <c r="H1271">
        <v>289</v>
      </c>
      <c r="I1271">
        <v>7</v>
      </c>
      <c r="J1271">
        <v>2023</v>
      </c>
    </row>
    <row r="1272" spans="1:10" x14ac:dyDescent="0.35">
      <c r="A1272" s="3" t="s">
        <v>1317</v>
      </c>
      <c r="B1272" s="4">
        <v>43512</v>
      </c>
      <c r="C1272">
        <v>16</v>
      </c>
      <c r="D1272" t="s">
        <v>30</v>
      </c>
      <c r="E1272" t="s">
        <v>27</v>
      </c>
      <c r="F1272" t="s">
        <v>28</v>
      </c>
      <c r="G1272" t="s">
        <v>14</v>
      </c>
      <c r="H1272">
        <v>199</v>
      </c>
      <c r="I1272">
        <v>1</v>
      </c>
      <c r="J1272">
        <v>199</v>
      </c>
    </row>
    <row r="1273" spans="1:10" x14ac:dyDescent="0.35">
      <c r="A1273" s="3" t="s">
        <v>1318</v>
      </c>
      <c r="B1273" s="4">
        <v>43513</v>
      </c>
      <c r="C1273">
        <v>11</v>
      </c>
      <c r="D1273" t="s">
        <v>11</v>
      </c>
      <c r="E1273" t="s">
        <v>63</v>
      </c>
      <c r="F1273" t="s">
        <v>13</v>
      </c>
      <c r="G1273" t="s">
        <v>19</v>
      </c>
      <c r="H1273">
        <v>289</v>
      </c>
      <c r="I1273">
        <v>4</v>
      </c>
      <c r="J1273">
        <v>1156</v>
      </c>
    </row>
    <row r="1274" spans="1:10" x14ac:dyDescent="0.35">
      <c r="A1274" s="3" t="s">
        <v>1319</v>
      </c>
      <c r="B1274" s="4">
        <v>43514</v>
      </c>
      <c r="C1274">
        <v>20</v>
      </c>
      <c r="D1274" t="s">
        <v>40</v>
      </c>
      <c r="E1274" t="s">
        <v>36</v>
      </c>
      <c r="F1274" t="s">
        <v>28</v>
      </c>
      <c r="G1274" t="s">
        <v>14</v>
      </c>
      <c r="H1274">
        <v>199</v>
      </c>
      <c r="I1274">
        <v>5</v>
      </c>
      <c r="J1274">
        <v>995</v>
      </c>
    </row>
    <row r="1275" spans="1:10" x14ac:dyDescent="0.35">
      <c r="A1275" s="3" t="s">
        <v>1320</v>
      </c>
      <c r="B1275" s="4">
        <v>43514</v>
      </c>
      <c r="C1275">
        <v>5</v>
      </c>
      <c r="D1275" t="s">
        <v>60</v>
      </c>
      <c r="E1275" t="s">
        <v>68</v>
      </c>
      <c r="F1275" t="s">
        <v>18</v>
      </c>
      <c r="G1275" t="s">
        <v>19</v>
      </c>
      <c r="H1275">
        <v>289</v>
      </c>
      <c r="I1275">
        <v>0</v>
      </c>
      <c r="J1275">
        <v>0</v>
      </c>
    </row>
    <row r="1276" spans="1:10" x14ac:dyDescent="0.35">
      <c r="A1276" s="3" t="s">
        <v>1321</v>
      </c>
      <c r="B1276" s="4">
        <v>43514</v>
      </c>
      <c r="C1276">
        <v>8</v>
      </c>
      <c r="D1276" t="s">
        <v>45</v>
      </c>
      <c r="E1276" t="s">
        <v>46</v>
      </c>
      <c r="F1276" t="s">
        <v>23</v>
      </c>
      <c r="G1276" t="s">
        <v>41</v>
      </c>
      <c r="H1276">
        <v>399</v>
      </c>
      <c r="I1276">
        <v>7</v>
      </c>
      <c r="J1276">
        <v>2793</v>
      </c>
    </row>
    <row r="1277" spans="1:10" x14ac:dyDescent="0.35">
      <c r="A1277" s="3" t="s">
        <v>1322</v>
      </c>
      <c r="B1277" s="4">
        <v>43514</v>
      </c>
      <c r="C1277">
        <v>14</v>
      </c>
      <c r="D1277" t="s">
        <v>38</v>
      </c>
      <c r="E1277" t="s">
        <v>63</v>
      </c>
      <c r="F1277" t="s">
        <v>13</v>
      </c>
      <c r="G1277" t="s">
        <v>41</v>
      </c>
      <c r="H1277">
        <v>399</v>
      </c>
      <c r="I1277">
        <v>9</v>
      </c>
      <c r="J1277">
        <v>3591</v>
      </c>
    </row>
    <row r="1278" spans="1:10" x14ac:dyDescent="0.35">
      <c r="A1278" s="3" t="s">
        <v>1323</v>
      </c>
      <c r="B1278" s="4">
        <v>43515</v>
      </c>
      <c r="C1278">
        <v>9</v>
      </c>
      <c r="D1278" t="s">
        <v>21</v>
      </c>
      <c r="E1278" t="s">
        <v>22</v>
      </c>
      <c r="F1278" t="s">
        <v>23</v>
      </c>
      <c r="G1278" t="s">
        <v>41</v>
      </c>
      <c r="H1278">
        <v>399</v>
      </c>
      <c r="I1278">
        <v>5</v>
      </c>
      <c r="J1278">
        <v>1995</v>
      </c>
    </row>
    <row r="1279" spans="1:10" x14ac:dyDescent="0.35">
      <c r="A1279" s="3" t="s">
        <v>1324</v>
      </c>
      <c r="B1279" s="4">
        <v>43515</v>
      </c>
      <c r="C1279">
        <v>3</v>
      </c>
      <c r="D1279" t="s">
        <v>43</v>
      </c>
      <c r="E1279" t="s">
        <v>68</v>
      </c>
      <c r="F1279" t="s">
        <v>18</v>
      </c>
      <c r="G1279" t="s">
        <v>41</v>
      </c>
      <c r="H1279">
        <v>399</v>
      </c>
      <c r="I1279">
        <v>7</v>
      </c>
      <c r="J1279">
        <v>2793</v>
      </c>
    </row>
    <row r="1280" spans="1:10" x14ac:dyDescent="0.35">
      <c r="A1280" s="3" t="s">
        <v>1325</v>
      </c>
      <c r="B1280" s="4">
        <v>43515</v>
      </c>
      <c r="C1280">
        <v>17</v>
      </c>
      <c r="D1280" t="s">
        <v>35</v>
      </c>
      <c r="E1280" t="s">
        <v>27</v>
      </c>
      <c r="F1280" t="s">
        <v>28</v>
      </c>
      <c r="G1280" t="s">
        <v>31</v>
      </c>
      <c r="H1280">
        <v>69</v>
      </c>
      <c r="I1280">
        <v>4</v>
      </c>
      <c r="J1280">
        <v>276</v>
      </c>
    </row>
    <row r="1281" spans="1:10" x14ac:dyDescent="0.35">
      <c r="A1281" s="3" t="s">
        <v>1326</v>
      </c>
      <c r="B1281" s="4">
        <v>43515</v>
      </c>
      <c r="C1281">
        <v>3</v>
      </c>
      <c r="D1281" t="s">
        <v>43</v>
      </c>
      <c r="E1281" t="s">
        <v>17</v>
      </c>
      <c r="F1281" t="s">
        <v>18</v>
      </c>
      <c r="G1281" t="s">
        <v>19</v>
      </c>
      <c r="H1281">
        <v>289</v>
      </c>
      <c r="I1281">
        <v>7</v>
      </c>
      <c r="J1281">
        <v>2023</v>
      </c>
    </row>
    <row r="1282" spans="1:10" x14ac:dyDescent="0.35">
      <c r="A1282" s="3" t="s">
        <v>1327</v>
      </c>
      <c r="B1282" s="4">
        <v>43515</v>
      </c>
      <c r="C1282">
        <v>19</v>
      </c>
      <c r="D1282" t="s">
        <v>56</v>
      </c>
      <c r="E1282" t="s">
        <v>27</v>
      </c>
      <c r="F1282" t="s">
        <v>28</v>
      </c>
      <c r="G1282" t="s">
        <v>14</v>
      </c>
      <c r="H1282">
        <v>199</v>
      </c>
      <c r="I1282">
        <v>0</v>
      </c>
      <c r="J1282">
        <v>0</v>
      </c>
    </row>
    <row r="1283" spans="1:10" x14ac:dyDescent="0.35">
      <c r="A1283" s="3" t="s">
        <v>1328</v>
      </c>
      <c r="B1283" s="4">
        <v>43515</v>
      </c>
      <c r="C1283">
        <v>6</v>
      </c>
      <c r="D1283" t="s">
        <v>48</v>
      </c>
      <c r="E1283" t="s">
        <v>22</v>
      </c>
      <c r="F1283" t="s">
        <v>23</v>
      </c>
      <c r="G1283" t="s">
        <v>31</v>
      </c>
      <c r="H1283">
        <v>69</v>
      </c>
      <c r="I1283">
        <v>8</v>
      </c>
      <c r="J1283">
        <v>552</v>
      </c>
    </row>
    <row r="1284" spans="1:10" x14ac:dyDescent="0.35">
      <c r="A1284" s="3" t="s">
        <v>1329</v>
      </c>
      <c r="B1284" s="4">
        <v>43515</v>
      </c>
      <c r="C1284">
        <v>7</v>
      </c>
      <c r="D1284" t="s">
        <v>88</v>
      </c>
      <c r="E1284" t="s">
        <v>22</v>
      </c>
      <c r="F1284" t="s">
        <v>23</v>
      </c>
      <c r="G1284" t="s">
        <v>41</v>
      </c>
      <c r="H1284">
        <v>399</v>
      </c>
      <c r="I1284">
        <v>3</v>
      </c>
      <c r="J1284">
        <v>1197</v>
      </c>
    </row>
    <row r="1285" spans="1:10" x14ac:dyDescent="0.35">
      <c r="A1285" s="3" t="s">
        <v>1330</v>
      </c>
      <c r="B1285" s="4">
        <v>43515</v>
      </c>
      <c r="C1285">
        <v>8</v>
      </c>
      <c r="D1285" t="s">
        <v>45</v>
      </c>
      <c r="E1285" t="s">
        <v>46</v>
      </c>
      <c r="F1285" t="s">
        <v>23</v>
      </c>
      <c r="G1285" t="s">
        <v>14</v>
      </c>
      <c r="H1285">
        <v>199</v>
      </c>
      <c r="I1285">
        <v>5</v>
      </c>
      <c r="J1285">
        <v>995</v>
      </c>
    </row>
    <row r="1286" spans="1:10" x14ac:dyDescent="0.35">
      <c r="A1286" s="3" t="s">
        <v>1331</v>
      </c>
      <c r="B1286" s="4">
        <v>43515</v>
      </c>
      <c r="C1286">
        <v>2</v>
      </c>
      <c r="D1286" t="s">
        <v>106</v>
      </c>
      <c r="E1286" t="s">
        <v>68</v>
      </c>
      <c r="F1286" t="s">
        <v>18</v>
      </c>
      <c r="G1286" t="s">
        <v>31</v>
      </c>
      <c r="H1286">
        <v>69</v>
      </c>
      <c r="I1286">
        <v>8</v>
      </c>
      <c r="J1286">
        <v>552</v>
      </c>
    </row>
    <row r="1287" spans="1:10" x14ac:dyDescent="0.35">
      <c r="A1287" s="3" t="s">
        <v>1332</v>
      </c>
      <c r="B1287" s="4">
        <v>43515</v>
      </c>
      <c r="C1287">
        <v>3</v>
      </c>
      <c r="D1287" t="s">
        <v>43</v>
      </c>
      <c r="E1287" t="s">
        <v>17</v>
      </c>
      <c r="F1287" t="s">
        <v>18</v>
      </c>
      <c r="G1287" t="s">
        <v>19</v>
      </c>
      <c r="H1287">
        <v>289</v>
      </c>
      <c r="I1287">
        <v>7</v>
      </c>
      <c r="J1287">
        <v>2023</v>
      </c>
    </row>
    <row r="1288" spans="1:10" x14ac:dyDescent="0.35">
      <c r="A1288" s="3" t="s">
        <v>1333</v>
      </c>
      <c r="B1288" s="4">
        <v>43515</v>
      </c>
      <c r="C1288">
        <v>16</v>
      </c>
      <c r="D1288" t="s">
        <v>30</v>
      </c>
      <c r="E1288" t="s">
        <v>27</v>
      </c>
      <c r="F1288" t="s">
        <v>28</v>
      </c>
      <c r="G1288" t="s">
        <v>41</v>
      </c>
      <c r="H1288">
        <v>399</v>
      </c>
      <c r="I1288">
        <v>7</v>
      </c>
      <c r="J1288">
        <v>2793</v>
      </c>
    </row>
    <row r="1289" spans="1:10" x14ac:dyDescent="0.35">
      <c r="A1289" s="3" t="s">
        <v>1334</v>
      </c>
      <c r="B1289" s="4">
        <v>43515</v>
      </c>
      <c r="C1289">
        <v>7</v>
      </c>
      <c r="D1289" t="s">
        <v>88</v>
      </c>
      <c r="E1289" t="s">
        <v>46</v>
      </c>
      <c r="F1289" t="s">
        <v>23</v>
      </c>
      <c r="G1289" t="s">
        <v>14</v>
      </c>
      <c r="H1289">
        <v>199</v>
      </c>
      <c r="I1289">
        <v>1</v>
      </c>
      <c r="J1289">
        <v>199</v>
      </c>
    </row>
    <row r="1290" spans="1:10" x14ac:dyDescent="0.35">
      <c r="A1290" s="3" t="s">
        <v>1335</v>
      </c>
      <c r="B1290" s="4">
        <v>43515</v>
      </c>
      <c r="C1290">
        <v>17</v>
      </c>
      <c r="D1290" t="s">
        <v>35</v>
      </c>
      <c r="E1290" t="s">
        <v>36</v>
      </c>
      <c r="F1290" t="s">
        <v>28</v>
      </c>
      <c r="G1290" t="s">
        <v>14</v>
      </c>
      <c r="H1290">
        <v>199</v>
      </c>
      <c r="I1290">
        <v>4</v>
      </c>
      <c r="J1290">
        <v>796</v>
      </c>
    </row>
    <row r="1291" spans="1:10" x14ac:dyDescent="0.35">
      <c r="A1291" s="3" t="s">
        <v>1336</v>
      </c>
      <c r="B1291" s="4">
        <v>43515</v>
      </c>
      <c r="C1291">
        <v>14</v>
      </c>
      <c r="D1291" t="s">
        <v>38</v>
      </c>
      <c r="E1291" t="s">
        <v>63</v>
      </c>
      <c r="F1291" t="s">
        <v>13</v>
      </c>
      <c r="G1291" t="s">
        <v>19</v>
      </c>
      <c r="H1291">
        <v>289</v>
      </c>
      <c r="I1291">
        <v>9</v>
      </c>
      <c r="J1291">
        <v>2601</v>
      </c>
    </row>
    <row r="1292" spans="1:10" x14ac:dyDescent="0.35">
      <c r="A1292" s="3" t="s">
        <v>1337</v>
      </c>
      <c r="B1292" s="4">
        <v>43516</v>
      </c>
      <c r="C1292">
        <v>8</v>
      </c>
      <c r="D1292" t="s">
        <v>45</v>
      </c>
      <c r="E1292" t="s">
        <v>46</v>
      </c>
      <c r="F1292" t="s">
        <v>23</v>
      </c>
      <c r="G1292" t="s">
        <v>19</v>
      </c>
      <c r="H1292">
        <v>289</v>
      </c>
      <c r="I1292">
        <v>5</v>
      </c>
      <c r="J1292">
        <v>1445</v>
      </c>
    </row>
    <row r="1293" spans="1:10" x14ac:dyDescent="0.35">
      <c r="A1293" s="3" t="s">
        <v>1338</v>
      </c>
      <c r="B1293" s="4">
        <v>43516</v>
      </c>
      <c r="C1293">
        <v>2</v>
      </c>
      <c r="D1293" t="s">
        <v>106</v>
      </c>
      <c r="E1293" t="s">
        <v>17</v>
      </c>
      <c r="F1293" t="s">
        <v>18</v>
      </c>
      <c r="G1293" t="s">
        <v>14</v>
      </c>
      <c r="H1293">
        <v>199</v>
      </c>
      <c r="I1293">
        <v>3</v>
      </c>
      <c r="J1293">
        <v>597</v>
      </c>
    </row>
    <row r="1294" spans="1:10" x14ac:dyDescent="0.35">
      <c r="A1294" s="3" t="s">
        <v>1339</v>
      </c>
      <c r="B1294" s="4">
        <v>43516</v>
      </c>
      <c r="C1294">
        <v>9</v>
      </c>
      <c r="D1294" t="s">
        <v>21</v>
      </c>
      <c r="E1294" t="s">
        <v>46</v>
      </c>
      <c r="F1294" t="s">
        <v>23</v>
      </c>
      <c r="G1294" t="s">
        <v>24</v>
      </c>
      <c r="H1294">
        <v>159</v>
      </c>
      <c r="I1294">
        <v>2</v>
      </c>
      <c r="J1294">
        <v>318</v>
      </c>
    </row>
    <row r="1295" spans="1:10" x14ac:dyDescent="0.35">
      <c r="A1295" s="3" t="s">
        <v>1340</v>
      </c>
      <c r="B1295" s="4">
        <v>43517</v>
      </c>
      <c r="C1295">
        <v>8</v>
      </c>
      <c r="D1295" t="s">
        <v>45</v>
      </c>
      <c r="E1295" t="s">
        <v>46</v>
      </c>
      <c r="F1295" t="s">
        <v>23</v>
      </c>
      <c r="G1295" t="s">
        <v>19</v>
      </c>
      <c r="H1295">
        <v>289</v>
      </c>
      <c r="I1295">
        <v>1</v>
      </c>
      <c r="J1295">
        <v>289</v>
      </c>
    </row>
    <row r="1296" spans="1:10" x14ac:dyDescent="0.35">
      <c r="A1296" s="3" t="s">
        <v>1341</v>
      </c>
      <c r="B1296" s="4">
        <v>43517</v>
      </c>
      <c r="C1296">
        <v>18</v>
      </c>
      <c r="D1296" t="s">
        <v>26</v>
      </c>
      <c r="E1296" t="s">
        <v>27</v>
      </c>
      <c r="F1296" t="s">
        <v>28</v>
      </c>
      <c r="G1296" t="s">
        <v>41</v>
      </c>
      <c r="H1296">
        <v>399</v>
      </c>
      <c r="I1296">
        <v>3</v>
      </c>
      <c r="J1296">
        <v>1197</v>
      </c>
    </row>
    <row r="1297" spans="1:10" x14ac:dyDescent="0.35">
      <c r="A1297" s="3" t="s">
        <v>1342</v>
      </c>
      <c r="B1297" s="4">
        <v>43518</v>
      </c>
      <c r="C1297">
        <v>20</v>
      </c>
      <c r="D1297" t="s">
        <v>40</v>
      </c>
      <c r="E1297" t="s">
        <v>27</v>
      </c>
      <c r="F1297" t="s">
        <v>28</v>
      </c>
      <c r="G1297" t="s">
        <v>19</v>
      </c>
      <c r="H1297">
        <v>289</v>
      </c>
      <c r="I1297">
        <v>0</v>
      </c>
      <c r="J1297">
        <v>0</v>
      </c>
    </row>
    <row r="1298" spans="1:10" x14ac:dyDescent="0.35">
      <c r="A1298" s="3" t="s">
        <v>1343</v>
      </c>
      <c r="B1298" s="4">
        <v>43518</v>
      </c>
      <c r="C1298">
        <v>13</v>
      </c>
      <c r="D1298" t="s">
        <v>33</v>
      </c>
      <c r="E1298" t="s">
        <v>12</v>
      </c>
      <c r="F1298" t="s">
        <v>13</v>
      </c>
      <c r="G1298" t="s">
        <v>19</v>
      </c>
      <c r="H1298">
        <v>289</v>
      </c>
      <c r="I1298">
        <v>7</v>
      </c>
      <c r="J1298">
        <v>2023</v>
      </c>
    </row>
    <row r="1299" spans="1:10" x14ac:dyDescent="0.35">
      <c r="A1299" s="3" t="s">
        <v>1344</v>
      </c>
      <c r="B1299" s="4">
        <v>43518</v>
      </c>
      <c r="C1299">
        <v>3</v>
      </c>
      <c r="D1299" t="s">
        <v>43</v>
      </c>
      <c r="E1299" t="s">
        <v>68</v>
      </c>
      <c r="F1299" t="s">
        <v>18</v>
      </c>
      <c r="G1299" t="s">
        <v>41</v>
      </c>
      <c r="H1299">
        <v>399</v>
      </c>
      <c r="I1299">
        <v>3</v>
      </c>
      <c r="J1299">
        <v>1197</v>
      </c>
    </row>
    <row r="1300" spans="1:10" x14ac:dyDescent="0.35">
      <c r="A1300" s="3" t="s">
        <v>1345</v>
      </c>
      <c r="B1300" s="4">
        <v>43518</v>
      </c>
      <c r="C1300">
        <v>16</v>
      </c>
      <c r="D1300" t="s">
        <v>30</v>
      </c>
      <c r="E1300" t="s">
        <v>36</v>
      </c>
      <c r="F1300" t="s">
        <v>28</v>
      </c>
      <c r="G1300" t="s">
        <v>14</v>
      </c>
      <c r="H1300">
        <v>199</v>
      </c>
      <c r="I1300">
        <v>2</v>
      </c>
      <c r="J1300">
        <v>398</v>
      </c>
    </row>
    <row r="1301" spans="1:10" x14ac:dyDescent="0.35">
      <c r="A1301" s="3" t="s">
        <v>1346</v>
      </c>
      <c r="B1301" s="4">
        <v>43518</v>
      </c>
      <c r="C1301">
        <v>16</v>
      </c>
      <c r="D1301" t="s">
        <v>30</v>
      </c>
      <c r="E1301" t="s">
        <v>27</v>
      </c>
      <c r="F1301" t="s">
        <v>28</v>
      </c>
      <c r="G1301" t="s">
        <v>19</v>
      </c>
      <c r="H1301">
        <v>289</v>
      </c>
      <c r="I1301">
        <v>3</v>
      </c>
      <c r="J1301">
        <v>867</v>
      </c>
    </row>
    <row r="1302" spans="1:10" x14ac:dyDescent="0.35">
      <c r="A1302" s="3" t="s">
        <v>1347</v>
      </c>
      <c r="B1302" s="4">
        <v>43518</v>
      </c>
      <c r="C1302">
        <v>3</v>
      </c>
      <c r="D1302" t="s">
        <v>43</v>
      </c>
      <c r="E1302" t="s">
        <v>68</v>
      </c>
      <c r="F1302" t="s">
        <v>18</v>
      </c>
      <c r="G1302" t="s">
        <v>14</v>
      </c>
      <c r="H1302">
        <v>199</v>
      </c>
      <c r="I1302">
        <v>9</v>
      </c>
      <c r="J1302">
        <v>1791</v>
      </c>
    </row>
    <row r="1303" spans="1:10" x14ac:dyDescent="0.35">
      <c r="A1303" s="3" t="s">
        <v>1348</v>
      </c>
      <c r="B1303" s="4">
        <v>43518</v>
      </c>
      <c r="C1303">
        <v>20</v>
      </c>
      <c r="D1303" t="s">
        <v>40</v>
      </c>
      <c r="E1303" t="s">
        <v>36</v>
      </c>
      <c r="F1303" t="s">
        <v>28</v>
      </c>
      <c r="G1303" t="s">
        <v>19</v>
      </c>
      <c r="H1303">
        <v>289</v>
      </c>
      <c r="I1303">
        <v>0</v>
      </c>
      <c r="J1303">
        <v>0</v>
      </c>
    </row>
    <row r="1304" spans="1:10" x14ac:dyDescent="0.35">
      <c r="A1304" s="3" t="s">
        <v>1349</v>
      </c>
      <c r="B1304" s="4">
        <v>43518</v>
      </c>
      <c r="C1304">
        <v>3</v>
      </c>
      <c r="D1304" t="s">
        <v>43</v>
      </c>
      <c r="E1304" t="s">
        <v>17</v>
      </c>
      <c r="F1304" t="s">
        <v>18</v>
      </c>
      <c r="G1304" t="s">
        <v>19</v>
      </c>
      <c r="H1304">
        <v>289</v>
      </c>
      <c r="I1304">
        <v>7</v>
      </c>
      <c r="J1304">
        <v>2023</v>
      </c>
    </row>
    <row r="1305" spans="1:10" x14ac:dyDescent="0.35">
      <c r="A1305" s="3" t="s">
        <v>1350</v>
      </c>
      <c r="B1305" s="4">
        <v>43519</v>
      </c>
      <c r="C1305">
        <v>8</v>
      </c>
      <c r="D1305" t="s">
        <v>45</v>
      </c>
      <c r="E1305" t="s">
        <v>22</v>
      </c>
      <c r="F1305" t="s">
        <v>23</v>
      </c>
      <c r="G1305" t="s">
        <v>41</v>
      </c>
      <c r="H1305">
        <v>399</v>
      </c>
      <c r="I1305">
        <v>5</v>
      </c>
      <c r="J1305">
        <v>1995</v>
      </c>
    </row>
    <row r="1306" spans="1:10" x14ac:dyDescent="0.35">
      <c r="A1306" s="3" t="s">
        <v>1351</v>
      </c>
      <c r="B1306" s="4">
        <v>43519</v>
      </c>
      <c r="C1306">
        <v>6</v>
      </c>
      <c r="D1306" t="s">
        <v>48</v>
      </c>
      <c r="E1306" t="s">
        <v>46</v>
      </c>
      <c r="F1306" t="s">
        <v>23</v>
      </c>
      <c r="G1306" t="s">
        <v>14</v>
      </c>
      <c r="H1306">
        <v>199</v>
      </c>
      <c r="I1306">
        <v>8</v>
      </c>
      <c r="J1306">
        <v>1592</v>
      </c>
    </row>
    <row r="1307" spans="1:10" x14ac:dyDescent="0.35">
      <c r="A1307" s="3" t="s">
        <v>1352</v>
      </c>
      <c r="B1307" s="4">
        <v>43519</v>
      </c>
      <c r="C1307">
        <v>7</v>
      </c>
      <c r="D1307" t="s">
        <v>88</v>
      </c>
      <c r="E1307" t="s">
        <v>22</v>
      </c>
      <c r="F1307" t="s">
        <v>23</v>
      </c>
      <c r="G1307" t="s">
        <v>31</v>
      </c>
      <c r="H1307">
        <v>69</v>
      </c>
      <c r="I1307">
        <v>5</v>
      </c>
      <c r="J1307">
        <v>345</v>
      </c>
    </row>
    <row r="1308" spans="1:10" x14ac:dyDescent="0.35">
      <c r="A1308" s="3" t="s">
        <v>1353</v>
      </c>
      <c r="B1308" s="4">
        <v>43519</v>
      </c>
      <c r="C1308">
        <v>3</v>
      </c>
      <c r="D1308" t="s">
        <v>43</v>
      </c>
      <c r="E1308" t="s">
        <v>68</v>
      </c>
      <c r="F1308" t="s">
        <v>18</v>
      </c>
      <c r="G1308" t="s">
        <v>41</v>
      </c>
      <c r="H1308">
        <v>399</v>
      </c>
      <c r="I1308">
        <v>8</v>
      </c>
      <c r="J1308">
        <v>3192</v>
      </c>
    </row>
    <row r="1309" spans="1:10" x14ac:dyDescent="0.35">
      <c r="A1309" s="3" t="s">
        <v>1354</v>
      </c>
      <c r="B1309" s="4">
        <v>43520</v>
      </c>
      <c r="C1309">
        <v>4</v>
      </c>
      <c r="D1309" t="s">
        <v>51</v>
      </c>
      <c r="E1309" t="s">
        <v>17</v>
      </c>
      <c r="F1309" t="s">
        <v>18</v>
      </c>
      <c r="G1309" t="s">
        <v>41</v>
      </c>
      <c r="H1309">
        <v>399</v>
      </c>
      <c r="I1309">
        <v>2</v>
      </c>
      <c r="J1309">
        <v>798</v>
      </c>
    </row>
    <row r="1310" spans="1:10" x14ac:dyDescent="0.35">
      <c r="A1310" s="3" t="s">
        <v>1355</v>
      </c>
      <c r="B1310" s="4">
        <v>43520</v>
      </c>
      <c r="C1310">
        <v>2</v>
      </c>
      <c r="D1310" t="s">
        <v>106</v>
      </c>
      <c r="E1310" t="s">
        <v>68</v>
      </c>
      <c r="F1310" t="s">
        <v>18</v>
      </c>
      <c r="G1310" t="s">
        <v>41</v>
      </c>
      <c r="H1310">
        <v>399</v>
      </c>
      <c r="I1310">
        <v>6</v>
      </c>
      <c r="J1310">
        <v>2394</v>
      </c>
    </row>
    <row r="1311" spans="1:10" x14ac:dyDescent="0.35">
      <c r="A1311" s="3" t="s">
        <v>1356</v>
      </c>
      <c r="B1311" s="4">
        <v>43520</v>
      </c>
      <c r="C1311">
        <v>8</v>
      </c>
      <c r="D1311" t="s">
        <v>45</v>
      </c>
      <c r="E1311" t="s">
        <v>46</v>
      </c>
      <c r="F1311" t="s">
        <v>23</v>
      </c>
      <c r="G1311" t="s">
        <v>19</v>
      </c>
      <c r="H1311">
        <v>289</v>
      </c>
      <c r="I1311">
        <v>0</v>
      </c>
      <c r="J1311">
        <v>0</v>
      </c>
    </row>
    <row r="1312" spans="1:10" x14ac:dyDescent="0.35">
      <c r="A1312" s="3" t="s">
        <v>1357</v>
      </c>
      <c r="B1312" s="4">
        <v>43521</v>
      </c>
      <c r="C1312">
        <v>4</v>
      </c>
      <c r="D1312" t="s">
        <v>51</v>
      </c>
      <c r="E1312" t="s">
        <v>68</v>
      </c>
      <c r="F1312" t="s">
        <v>18</v>
      </c>
      <c r="G1312" t="s">
        <v>31</v>
      </c>
      <c r="H1312">
        <v>69</v>
      </c>
      <c r="I1312">
        <v>4</v>
      </c>
      <c r="J1312">
        <v>276</v>
      </c>
    </row>
    <row r="1313" spans="1:10" x14ac:dyDescent="0.35">
      <c r="A1313" s="3" t="s">
        <v>1358</v>
      </c>
      <c r="B1313" s="4">
        <v>43522</v>
      </c>
      <c r="C1313">
        <v>13</v>
      </c>
      <c r="D1313" t="s">
        <v>33</v>
      </c>
      <c r="E1313" t="s">
        <v>63</v>
      </c>
      <c r="F1313" t="s">
        <v>13</v>
      </c>
      <c r="G1313" t="s">
        <v>24</v>
      </c>
      <c r="H1313">
        <v>159</v>
      </c>
      <c r="I1313">
        <v>5</v>
      </c>
      <c r="J1313">
        <v>795</v>
      </c>
    </row>
    <row r="1314" spans="1:10" x14ac:dyDescent="0.35">
      <c r="A1314" s="3" t="s">
        <v>1359</v>
      </c>
      <c r="B1314" s="4">
        <v>43522</v>
      </c>
      <c r="C1314">
        <v>8</v>
      </c>
      <c r="D1314" t="s">
        <v>45</v>
      </c>
      <c r="E1314" t="s">
        <v>22</v>
      </c>
      <c r="F1314" t="s">
        <v>23</v>
      </c>
      <c r="G1314" t="s">
        <v>24</v>
      </c>
      <c r="H1314">
        <v>159</v>
      </c>
      <c r="I1314">
        <v>8</v>
      </c>
      <c r="J1314">
        <v>1272</v>
      </c>
    </row>
    <row r="1315" spans="1:10" x14ac:dyDescent="0.35">
      <c r="A1315" s="3" t="s">
        <v>1360</v>
      </c>
      <c r="B1315" s="4">
        <v>43522</v>
      </c>
      <c r="C1315">
        <v>11</v>
      </c>
      <c r="D1315" t="s">
        <v>11</v>
      </c>
      <c r="E1315" t="s">
        <v>12</v>
      </c>
      <c r="F1315" t="s">
        <v>13</v>
      </c>
      <c r="G1315" t="s">
        <v>14</v>
      </c>
      <c r="H1315">
        <v>199</v>
      </c>
      <c r="I1315">
        <v>9</v>
      </c>
      <c r="J1315">
        <v>1791</v>
      </c>
    </row>
    <row r="1316" spans="1:10" x14ac:dyDescent="0.35">
      <c r="A1316" s="3" t="s">
        <v>1361</v>
      </c>
      <c r="B1316" s="4">
        <v>43522</v>
      </c>
      <c r="C1316">
        <v>12</v>
      </c>
      <c r="D1316" t="s">
        <v>66</v>
      </c>
      <c r="E1316" t="s">
        <v>63</v>
      </c>
      <c r="F1316" t="s">
        <v>13</v>
      </c>
      <c r="G1316" t="s">
        <v>31</v>
      </c>
      <c r="H1316">
        <v>69</v>
      </c>
      <c r="I1316">
        <v>8</v>
      </c>
      <c r="J1316">
        <v>552</v>
      </c>
    </row>
    <row r="1317" spans="1:10" x14ac:dyDescent="0.35">
      <c r="A1317" s="3" t="s">
        <v>1362</v>
      </c>
      <c r="B1317" s="4">
        <v>43522</v>
      </c>
      <c r="C1317">
        <v>1</v>
      </c>
      <c r="D1317" t="s">
        <v>16</v>
      </c>
      <c r="E1317" t="s">
        <v>17</v>
      </c>
      <c r="F1317" t="s">
        <v>18</v>
      </c>
      <c r="G1317" t="s">
        <v>31</v>
      </c>
      <c r="H1317">
        <v>69</v>
      </c>
      <c r="I1317">
        <v>9</v>
      </c>
      <c r="J1317">
        <v>621</v>
      </c>
    </row>
    <row r="1318" spans="1:10" x14ac:dyDescent="0.35">
      <c r="A1318" s="3" t="s">
        <v>1363</v>
      </c>
      <c r="B1318" s="4">
        <v>43522</v>
      </c>
      <c r="C1318">
        <v>3</v>
      </c>
      <c r="D1318" t="s">
        <v>43</v>
      </c>
      <c r="E1318" t="s">
        <v>17</v>
      </c>
      <c r="F1318" t="s">
        <v>18</v>
      </c>
      <c r="G1318" t="s">
        <v>19</v>
      </c>
      <c r="H1318">
        <v>289</v>
      </c>
      <c r="I1318">
        <v>3</v>
      </c>
      <c r="J1318">
        <v>867</v>
      </c>
    </row>
    <row r="1319" spans="1:10" x14ac:dyDescent="0.35">
      <c r="A1319" s="3" t="s">
        <v>1364</v>
      </c>
      <c r="B1319" s="4">
        <v>43522</v>
      </c>
      <c r="C1319">
        <v>14</v>
      </c>
      <c r="D1319" t="s">
        <v>38</v>
      </c>
      <c r="E1319" t="s">
        <v>12</v>
      </c>
      <c r="F1319" t="s">
        <v>13</v>
      </c>
      <c r="G1319" t="s">
        <v>41</v>
      </c>
      <c r="H1319">
        <v>399</v>
      </c>
      <c r="I1319">
        <v>2</v>
      </c>
      <c r="J1319">
        <v>798</v>
      </c>
    </row>
    <row r="1320" spans="1:10" x14ac:dyDescent="0.35">
      <c r="A1320" s="3" t="s">
        <v>1365</v>
      </c>
      <c r="B1320" s="4">
        <v>43523</v>
      </c>
      <c r="C1320">
        <v>11</v>
      </c>
      <c r="D1320" t="s">
        <v>11</v>
      </c>
      <c r="E1320" t="s">
        <v>63</v>
      </c>
      <c r="F1320" t="s">
        <v>13</v>
      </c>
      <c r="G1320" t="s">
        <v>14</v>
      </c>
      <c r="H1320">
        <v>199</v>
      </c>
      <c r="I1320">
        <v>9</v>
      </c>
      <c r="J1320">
        <v>1791</v>
      </c>
    </row>
    <row r="1321" spans="1:10" x14ac:dyDescent="0.35">
      <c r="A1321" s="3" t="s">
        <v>1366</v>
      </c>
      <c r="B1321" s="4">
        <v>43523</v>
      </c>
      <c r="C1321">
        <v>8</v>
      </c>
      <c r="D1321" t="s">
        <v>45</v>
      </c>
      <c r="E1321" t="s">
        <v>22</v>
      </c>
      <c r="F1321" t="s">
        <v>23</v>
      </c>
      <c r="G1321" t="s">
        <v>31</v>
      </c>
      <c r="H1321">
        <v>69</v>
      </c>
      <c r="I1321">
        <v>4</v>
      </c>
      <c r="J1321">
        <v>276</v>
      </c>
    </row>
    <row r="1322" spans="1:10" x14ac:dyDescent="0.35">
      <c r="A1322" s="3" t="s">
        <v>1367</v>
      </c>
      <c r="B1322" s="4">
        <v>43524</v>
      </c>
      <c r="C1322">
        <v>10</v>
      </c>
      <c r="D1322" t="s">
        <v>58</v>
      </c>
      <c r="E1322" t="s">
        <v>22</v>
      </c>
      <c r="F1322" t="s">
        <v>23</v>
      </c>
      <c r="G1322" t="s">
        <v>31</v>
      </c>
      <c r="H1322">
        <v>69</v>
      </c>
      <c r="I1322">
        <v>9</v>
      </c>
      <c r="J1322">
        <v>621</v>
      </c>
    </row>
    <row r="1323" spans="1:10" x14ac:dyDescent="0.35">
      <c r="A1323" s="3" t="s">
        <v>1368</v>
      </c>
      <c r="B1323" s="4">
        <v>43524</v>
      </c>
      <c r="C1323">
        <v>19</v>
      </c>
      <c r="D1323" t="s">
        <v>56</v>
      </c>
      <c r="E1323" t="s">
        <v>27</v>
      </c>
      <c r="F1323" t="s">
        <v>28</v>
      </c>
      <c r="G1323" t="s">
        <v>41</v>
      </c>
      <c r="H1323">
        <v>399</v>
      </c>
      <c r="I1323">
        <v>9</v>
      </c>
      <c r="J1323">
        <v>3591</v>
      </c>
    </row>
    <row r="1324" spans="1:10" x14ac:dyDescent="0.35">
      <c r="A1324" s="3" t="s">
        <v>1369</v>
      </c>
      <c r="B1324" s="4">
        <v>43524</v>
      </c>
      <c r="C1324">
        <v>12</v>
      </c>
      <c r="D1324" t="s">
        <v>66</v>
      </c>
      <c r="E1324" t="s">
        <v>12</v>
      </c>
      <c r="F1324" t="s">
        <v>13</v>
      </c>
      <c r="G1324" t="s">
        <v>19</v>
      </c>
      <c r="H1324">
        <v>289</v>
      </c>
      <c r="I1324">
        <v>1</v>
      </c>
      <c r="J1324">
        <v>289</v>
      </c>
    </row>
    <row r="1325" spans="1:10" x14ac:dyDescent="0.35">
      <c r="A1325" s="3" t="s">
        <v>1370</v>
      </c>
      <c r="B1325" s="4">
        <v>43525</v>
      </c>
      <c r="C1325">
        <v>17</v>
      </c>
      <c r="D1325" t="s">
        <v>35</v>
      </c>
      <c r="E1325" t="s">
        <v>36</v>
      </c>
      <c r="F1325" t="s">
        <v>28</v>
      </c>
      <c r="G1325" t="s">
        <v>24</v>
      </c>
      <c r="H1325">
        <v>159</v>
      </c>
      <c r="I1325">
        <v>9</v>
      </c>
      <c r="J1325">
        <v>1431</v>
      </c>
    </row>
    <row r="1326" spans="1:10" x14ac:dyDescent="0.35">
      <c r="A1326" s="3" t="s">
        <v>1371</v>
      </c>
      <c r="B1326" s="4">
        <v>43525</v>
      </c>
      <c r="C1326">
        <v>8</v>
      </c>
      <c r="D1326" t="s">
        <v>45</v>
      </c>
      <c r="E1326" t="s">
        <v>22</v>
      </c>
      <c r="F1326" t="s">
        <v>23</v>
      </c>
      <c r="G1326" t="s">
        <v>41</v>
      </c>
      <c r="H1326">
        <v>399</v>
      </c>
      <c r="I1326">
        <v>3</v>
      </c>
      <c r="J1326">
        <v>1197</v>
      </c>
    </row>
    <row r="1327" spans="1:10" x14ac:dyDescent="0.35">
      <c r="A1327" s="3" t="s">
        <v>1372</v>
      </c>
      <c r="B1327" s="4">
        <v>43525</v>
      </c>
      <c r="C1327">
        <v>8</v>
      </c>
      <c r="D1327" t="s">
        <v>45</v>
      </c>
      <c r="E1327" t="s">
        <v>46</v>
      </c>
      <c r="F1327" t="s">
        <v>23</v>
      </c>
      <c r="G1327" t="s">
        <v>24</v>
      </c>
      <c r="H1327">
        <v>159</v>
      </c>
      <c r="I1327">
        <v>5</v>
      </c>
      <c r="J1327">
        <v>795</v>
      </c>
    </row>
    <row r="1328" spans="1:10" x14ac:dyDescent="0.35">
      <c r="A1328" s="3" t="s">
        <v>1373</v>
      </c>
      <c r="B1328" s="4">
        <v>43525</v>
      </c>
      <c r="C1328">
        <v>3</v>
      </c>
      <c r="D1328" t="s">
        <v>43</v>
      </c>
      <c r="E1328" t="s">
        <v>17</v>
      </c>
      <c r="F1328" t="s">
        <v>18</v>
      </c>
      <c r="G1328" t="s">
        <v>14</v>
      </c>
      <c r="H1328">
        <v>199</v>
      </c>
      <c r="I1328">
        <v>6</v>
      </c>
      <c r="J1328">
        <v>1194</v>
      </c>
    </row>
    <row r="1329" spans="1:10" x14ac:dyDescent="0.35">
      <c r="A1329" s="3" t="s">
        <v>1374</v>
      </c>
      <c r="B1329" s="4">
        <v>43526</v>
      </c>
      <c r="C1329">
        <v>1</v>
      </c>
      <c r="D1329" t="s">
        <v>16</v>
      </c>
      <c r="E1329" t="s">
        <v>68</v>
      </c>
      <c r="F1329" t="s">
        <v>18</v>
      </c>
      <c r="G1329" t="s">
        <v>24</v>
      </c>
      <c r="H1329">
        <v>159</v>
      </c>
      <c r="I1329">
        <v>6</v>
      </c>
      <c r="J1329">
        <v>954</v>
      </c>
    </row>
    <row r="1330" spans="1:10" x14ac:dyDescent="0.35">
      <c r="A1330" s="3" t="s">
        <v>1375</v>
      </c>
      <c r="B1330" s="4">
        <v>43526</v>
      </c>
      <c r="C1330">
        <v>19</v>
      </c>
      <c r="D1330" t="s">
        <v>56</v>
      </c>
      <c r="E1330" t="s">
        <v>36</v>
      </c>
      <c r="F1330" t="s">
        <v>28</v>
      </c>
      <c r="G1330" t="s">
        <v>19</v>
      </c>
      <c r="H1330">
        <v>289</v>
      </c>
      <c r="I1330">
        <v>7</v>
      </c>
      <c r="J1330">
        <v>2023</v>
      </c>
    </row>
    <row r="1331" spans="1:10" x14ac:dyDescent="0.35">
      <c r="A1331" s="3" t="s">
        <v>1376</v>
      </c>
      <c r="B1331" s="4">
        <v>43526</v>
      </c>
      <c r="C1331">
        <v>7</v>
      </c>
      <c r="D1331" t="s">
        <v>88</v>
      </c>
      <c r="E1331" t="s">
        <v>22</v>
      </c>
      <c r="F1331" t="s">
        <v>23</v>
      </c>
      <c r="G1331" t="s">
        <v>41</v>
      </c>
      <c r="H1331">
        <v>399</v>
      </c>
      <c r="I1331">
        <v>7</v>
      </c>
      <c r="J1331">
        <v>2793</v>
      </c>
    </row>
    <row r="1332" spans="1:10" x14ac:dyDescent="0.35">
      <c r="A1332" s="3" t="s">
        <v>1377</v>
      </c>
      <c r="B1332" s="4">
        <v>43527</v>
      </c>
      <c r="C1332">
        <v>5</v>
      </c>
      <c r="D1332" t="s">
        <v>60</v>
      </c>
      <c r="E1332" t="s">
        <v>68</v>
      </c>
      <c r="F1332" t="s">
        <v>18</v>
      </c>
      <c r="G1332" t="s">
        <v>19</v>
      </c>
      <c r="H1332">
        <v>289</v>
      </c>
      <c r="I1332">
        <v>5</v>
      </c>
      <c r="J1332">
        <v>1445</v>
      </c>
    </row>
    <row r="1333" spans="1:10" x14ac:dyDescent="0.35">
      <c r="A1333" s="3" t="s">
        <v>1378</v>
      </c>
      <c r="B1333" s="4">
        <v>43528</v>
      </c>
      <c r="C1333">
        <v>2</v>
      </c>
      <c r="D1333" t="s">
        <v>106</v>
      </c>
      <c r="E1333" t="s">
        <v>17</v>
      </c>
      <c r="F1333" t="s">
        <v>18</v>
      </c>
      <c r="G1333" t="s">
        <v>19</v>
      </c>
      <c r="H1333">
        <v>289</v>
      </c>
      <c r="I1333">
        <v>0</v>
      </c>
      <c r="J1333">
        <v>0</v>
      </c>
    </row>
    <row r="1334" spans="1:10" x14ac:dyDescent="0.35">
      <c r="A1334" s="3" t="s">
        <v>1379</v>
      </c>
      <c r="B1334" s="4">
        <v>43529</v>
      </c>
      <c r="C1334">
        <v>16</v>
      </c>
      <c r="D1334" t="s">
        <v>30</v>
      </c>
      <c r="E1334" t="s">
        <v>36</v>
      </c>
      <c r="F1334" t="s">
        <v>28</v>
      </c>
      <c r="G1334" t="s">
        <v>14</v>
      </c>
      <c r="H1334">
        <v>199</v>
      </c>
      <c r="I1334">
        <v>5</v>
      </c>
      <c r="J1334">
        <v>995</v>
      </c>
    </row>
    <row r="1335" spans="1:10" x14ac:dyDescent="0.35">
      <c r="A1335" s="3" t="s">
        <v>1380</v>
      </c>
      <c r="B1335" s="4">
        <v>43529</v>
      </c>
      <c r="C1335">
        <v>12</v>
      </c>
      <c r="D1335" t="s">
        <v>66</v>
      </c>
      <c r="E1335" t="s">
        <v>12</v>
      </c>
      <c r="F1335" t="s">
        <v>13</v>
      </c>
      <c r="G1335" t="s">
        <v>41</v>
      </c>
      <c r="H1335">
        <v>399</v>
      </c>
      <c r="I1335">
        <v>1</v>
      </c>
      <c r="J1335">
        <v>399</v>
      </c>
    </row>
    <row r="1336" spans="1:10" x14ac:dyDescent="0.35">
      <c r="A1336" s="3" t="s">
        <v>1381</v>
      </c>
      <c r="B1336" s="4">
        <v>43530</v>
      </c>
      <c r="C1336">
        <v>18</v>
      </c>
      <c r="D1336" t="s">
        <v>26</v>
      </c>
      <c r="E1336" t="s">
        <v>27</v>
      </c>
      <c r="F1336" t="s">
        <v>28</v>
      </c>
      <c r="G1336" t="s">
        <v>31</v>
      </c>
      <c r="H1336">
        <v>69</v>
      </c>
      <c r="I1336">
        <v>2</v>
      </c>
      <c r="J1336">
        <v>138</v>
      </c>
    </row>
    <row r="1337" spans="1:10" x14ac:dyDescent="0.35">
      <c r="A1337" s="3" t="s">
        <v>1382</v>
      </c>
      <c r="B1337" s="4">
        <v>43530</v>
      </c>
      <c r="C1337">
        <v>8</v>
      </c>
      <c r="D1337" t="s">
        <v>45</v>
      </c>
      <c r="E1337" t="s">
        <v>46</v>
      </c>
      <c r="F1337" t="s">
        <v>23</v>
      </c>
      <c r="G1337" t="s">
        <v>24</v>
      </c>
      <c r="H1337">
        <v>159</v>
      </c>
      <c r="I1337">
        <v>8</v>
      </c>
      <c r="J1337">
        <v>1272</v>
      </c>
    </row>
    <row r="1338" spans="1:10" x14ac:dyDescent="0.35">
      <c r="A1338" s="3" t="s">
        <v>1383</v>
      </c>
      <c r="B1338" s="4">
        <v>43530</v>
      </c>
      <c r="C1338">
        <v>19</v>
      </c>
      <c r="D1338" t="s">
        <v>56</v>
      </c>
      <c r="E1338" t="s">
        <v>27</v>
      </c>
      <c r="F1338" t="s">
        <v>28</v>
      </c>
      <c r="G1338" t="s">
        <v>24</v>
      </c>
      <c r="H1338">
        <v>159</v>
      </c>
      <c r="I1338">
        <v>5</v>
      </c>
      <c r="J1338">
        <v>795</v>
      </c>
    </row>
    <row r="1339" spans="1:10" x14ac:dyDescent="0.35">
      <c r="A1339" s="3" t="s">
        <v>1384</v>
      </c>
      <c r="B1339" s="4">
        <v>43531</v>
      </c>
      <c r="C1339">
        <v>9</v>
      </c>
      <c r="D1339" t="s">
        <v>21</v>
      </c>
      <c r="E1339" t="s">
        <v>46</v>
      </c>
      <c r="F1339" t="s">
        <v>23</v>
      </c>
      <c r="G1339" t="s">
        <v>41</v>
      </c>
      <c r="H1339">
        <v>399</v>
      </c>
      <c r="I1339">
        <v>0</v>
      </c>
      <c r="J1339">
        <v>0</v>
      </c>
    </row>
    <row r="1340" spans="1:10" x14ac:dyDescent="0.35">
      <c r="A1340" s="3" t="s">
        <v>1385</v>
      </c>
      <c r="B1340" s="4">
        <v>43531</v>
      </c>
      <c r="C1340">
        <v>19</v>
      </c>
      <c r="D1340" t="s">
        <v>56</v>
      </c>
      <c r="E1340" t="s">
        <v>27</v>
      </c>
      <c r="F1340" t="s">
        <v>28</v>
      </c>
      <c r="G1340" t="s">
        <v>31</v>
      </c>
      <c r="H1340">
        <v>69</v>
      </c>
      <c r="I1340">
        <v>7</v>
      </c>
      <c r="J1340">
        <v>483</v>
      </c>
    </row>
    <row r="1341" spans="1:10" x14ac:dyDescent="0.35">
      <c r="A1341" s="3" t="s">
        <v>1386</v>
      </c>
      <c r="B1341" s="4">
        <v>43531</v>
      </c>
      <c r="C1341">
        <v>2</v>
      </c>
      <c r="D1341" t="s">
        <v>106</v>
      </c>
      <c r="E1341" t="s">
        <v>17</v>
      </c>
      <c r="F1341" t="s">
        <v>18</v>
      </c>
      <c r="G1341" t="s">
        <v>14</v>
      </c>
      <c r="H1341">
        <v>199</v>
      </c>
      <c r="I1341">
        <v>7</v>
      </c>
      <c r="J1341">
        <v>1393</v>
      </c>
    </row>
    <row r="1342" spans="1:10" x14ac:dyDescent="0.35">
      <c r="A1342" s="3" t="s">
        <v>1387</v>
      </c>
      <c r="B1342" s="4">
        <v>43531</v>
      </c>
      <c r="C1342">
        <v>12</v>
      </c>
      <c r="D1342" t="s">
        <v>66</v>
      </c>
      <c r="E1342" t="s">
        <v>12</v>
      </c>
      <c r="F1342" t="s">
        <v>13</v>
      </c>
      <c r="G1342" t="s">
        <v>24</v>
      </c>
      <c r="H1342">
        <v>159</v>
      </c>
      <c r="I1342">
        <v>0</v>
      </c>
      <c r="J1342">
        <v>0</v>
      </c>
    </row>
    <row r="1343" spans="1:10" x14ac:dyDescent="0.35">
      <c r="A1343" s="3" t="s">
        <v>1388</v>
      </c>
      <c r="B1343" s="4">
        <v>43531</v>
      </c>
      <c r="C1343">
        <v>17</v>
      </c>
      <c r="D1343" t="s">
        <v>35</v>
      </c>
      <c r="E1343" t="s">
        <v>36</v>
      </c>
      <c r="F1343" t="s">
        <v>28</v>
      </c>
      <c r="G1343" t="s">
        <v>31</v>
      </c>
      <c r="H1343">
        <v>69</v>
      </c>
      <c r="I1343">
        <v>0</v>
      </c>
      <c r="J1343">
        <v>0</v>
      </c>
    </row>
    <row r="1344" spans="1:10" x14ac:dyDescent="0.35">
      <c r="A1344" s="3" t="s">
        <v>1389</v>
      </c>
      <c r="B1344" s="4">
        <v>43531</v>
      </c>
      <c r="C1344">
        <v>4</v>
      </c>
      <c r="D1344" t="s">
        <v>51</v>
      </c>
      <c r="E1344" t="s">
        <v>68</v>
      </c>
      <c r="F1344" t="s">
        <v>18</v>
      </c>
      <c r="G1344" t="s">
        <v>14</v>
      </c>
      <c r="H1344">
        <v>199</v>
      </c>
      <c r="I1344">
        <v>1</v>
      </c>
      <c r="J1344">
        <v>199</v>
      </c>
    </row>
    <row r="1345" spans="1:10" x14ac:dyDescent="0.35">
      <c r="A1345" s="3" t="s">
        <v>1390</v>
      </c>
      <c r="B1345" s="4">
        <v>43531</v>
      </c>
      <c r="C1345">
        <v>6</v>
      </c>
      <c r="D1345" t="s">
        <v>48</v>
      </c>
      <c r="E1345" t="s">
        <v>22</v>
      </c>
      <c r="F1345" t="s">
        <v>23</v>
      </c>
      <c r="G1345" t="s">
        <v>14</v>
      </c>
      <c r="H1345">
        <v>199</v>
      </c>
      <c r="I1345">
        <v>0</v>
      </c>
      <c r="J1345">
        <v>0</v>
      </c>
    </row>
    <row r="1346" spans="1:10" x14ac:dyDescent="0.35">
      <c r="A1346" s="3" t="s">
        <v>1391</v>
      </c>
      <c r="B1346" s="4">
        <v>43531</v>
      </c>
      <c r="C1346">
        <v>8</v>
      </c>
      <c r="D1346" t="s">
        <v>45</v>
      </c>
      <c r="E1346" t="s">
        <v>46</v>
      </c>
      <c r="F1346" t="s">
        <v>23</v>
      </c>
      <c r="G1346" t="s">
        <v>24</v>
      </c>
      <c r="H1346">
        <v>159</v>
      </c>
      <c r="I1346">
        <v>2</v>
      </c>
      <c r="J1346">
        <v>318</v>
      </c>
    </row>
    <row r="1347" spans="1:10" x14ac:dyDescent="0.35">
      <c r="A1347" s="3" t="s">
        <v>1392</v>
      </c>
      <c r="B1347" s="4">
        <v>43532</v>
      </c>
      <c r="C1347">
        <v>11</v>
      </c>
      <c r="D1347" t="s">
        <v>11</v>
      </c>
      <c r="E1347" t="s">
        <v>12</v>
      </c>
      <c r="F1347" t="s">
        <v>13</v>
      </c>
      <c r="G1347" t="s">
        <v>31</v>
      </c>
      <c r="H1347">
        <v>69</v>
      </c>
      <c r="I1347">
        <v>7</v>
      </c>
      <c r="J1347">
        <v>483</v>
      </c>
    </row>
    <row r="1348" spans="1:10" x14ac:dyDescent="0.35">
      <c r="A1348" s="3" t="s">
        <v>1393</v>
      </c>
      <c r="B1348" s="4">
        <v>43533</v>
      </c>
      <c r="C1348">
        <v>14</v>
      </c>
      <c r="D1348" t="s">
        <v>38</v>
      </c>
      <c r="E1348" t="s">
        <v>12</v>
      </c>
      <c r="F1348" t="s">
        <v>13</v>
      </c>
      <c r="G1348" t="s">
        <v>24</v>
      </c>
      <c r="H1348">
        <v>159</v>
      </c>
      <c r="I1348">
        <v>1</v>
      </c>
      <c r="J1348">
        <v>159</v>
      </c>
    </row>
    <row r="1349" spans="1:10" x14ac:dyDescent="0.35">
      <c r="A1349" s="3" t="s">
        <v>1394</v>
      </c>
      <c r="B1349" s="4">
        <v>43533</v>
      </c>
      <c r="C1349">
        <v>4</v>
      </c>
      <c r="D1349" t="s">
        <v>51</v>
      </c>
      <c r="E1349" t="s">
        <v>68</v>
      </c>
      <c r="F1349" t="s">
        <v>18</v>
      </c>
      <c r="G1349" t="s">
        <v>14</v>
      </c>
      <c r="H1349">
        <v>199</v>
      </c>
      <c r="I1349">
        <v>6</v>
      </c>
      <c r="J1349">
        <v>1194</v>
      </c>
    </row>
    <row r="1350" spans="1:10" x14ac:dyDescent="0.35">
      <c r="A1350" s="3" t="s">
        <v>1395</v>
      </c>
      <c r="B1350" s="4">
        <v>43533</v>
      </c>
      <c r="C1350">
        <v>19</v>
      </c>
      <c r="D1350" t="s">
        <v>56</v>
      </c>
      <c r="E1350" t="s">
        <v>36</v>
      </c>
      <c r="F1350" t="s">
        <v>28</v>
      </c>
      <c r="G1350" t="s">
        <v>14</v>
      </c>
      <c r="H1350">
        <v>199</v>
      </c>
      <c r="I1350">
        <v>4</v>
      </c>
      <c r="J1350">
        <v>796</v>
      </c>
    </row>
    <row r="1351" spans="1:10" x14ac:dyDescent="0.35">
      <c r="A1351" s="3" t="s">
        <v>1396</v>
      </c>
      <c r="B1351" s="4">
        <v>43533</v>
      </c>
      <c r="C1351">
        <v>8</v>
      </c>
      <c r="D1351" t="s">
        <v>45</v>
      </c>
      <c r="E1351" t="s">
        <v>22</v>
      </c>
      <c r="F1351" t="s">
        <v>23</v>
      </c>
      <c r="G1351" t="s">
        <v>14</v>
      </c>
      <c r="H1351">
        <v>199</v>
      </c>
      <c r="I1351">
        <v>7</v>
      </c>
      <c r="J1351">
        <v>1393</v>
      </c>
    </row>
    <row r="1352" spans="1:10" x14ac:dyDescent="0.35">
      <c r="A1352" s="3" t="s">
        <v>1397</v>
      </c>
      <c r="B1352" s="4">
        <v>43534</v>
      </c>
      <c r="C1352">
        <v>8</v>
      </c>
      <c r="D1352" t="s">
        <v>45</v>
      </c>
      <c r="E1352" t="s">
        <v>46</v>
      </c>
      <c r="F1352" t="s">
        <v>23</v>
      </c>
      <c r="G1352" t="s">
        <v>19</v>
      </c>
      <c r="H1352">
        <v>289</v>
      </c>
      <c r="I1352">
        <v>9</v>
      </c>
      <c r="J1352">
        <v>2601</v>
      </c>
    </row>
    <row r="1353" spans="1:10" x14ac:dyDescent="0.35">
      <c r="A1353" s="3" t="s">
        <v>1398</v>
      </c>
      <c r="B1353" s="4">
        <v>43534</v>
      </c>
      <c r="C1353">
        <v>15</v>
      </c>
      <c r="D1353" t="s">
        <v>118</v>
      </c>
      <c r="E1353" t="s">
        <v>63</v>
      </c>
      <c r="F1353" t="s">
        <v>13</v>
      </c>
      <c r="G1353" t="s">
        <v>14</v>
      </c>
      <c r="H1353">
        <v>199</v>
      </c>
      <c r="I1353">
        <v>2</v>
      </c>
      <c r="J1353">
        <v>398</v>
      </c>
    </row>
    <row r="1354" spans="1:10" x14ac:dyDescent="0.35">
      <c r="A1354" s="3" t="s">
        <v>1399</v>
      </c>
      <c r="B1354" s="4">
        <v>43534</v>
      </c>
      <c r="C1354">
        <v>6</v>
      </c>
      <c r="D1354" t="s">
        <v>48</v>
      </c>
      <c r="E1354" t="s">
        <v>46</v>
      </c>
      <c r="F1354" t="s">
        <v>23</v>
      </c>
      <c r="G1354" t="s">
        <v>31</v>
      </c>
      <c r="H1354">
        <v>69</v>
      </c>
      <c r="I1354">
        <v>5</v>
      </c>
      <c r="J1354">
        <v>345</v>
      </c>
    </row>
    <row r="1355" spans="1:10" x14ac:dyDescent="0.35">
      <c r="A1355" s="3" t="s">
        <v>1400</v>
      </c>
      <c r="B1355" s="4">
        <v>43534</v>
      </c>
      <c r="C1355">
        <v>19</v>
      </c>
      <c r="D1355" t="s">
        <v>56</v>
      </c>
      <c r="E1355" t="s">
        <v>27</v>
      </c>
      <c r="F1355" t="s">
        <v>28</v>
      </c>
      <c r="G1355" t="s">
        <v>41</v>
      </c>
      <c r="H1355">
        <v>399</v>
      </c>
      <c r="I1355">
        <v>3</v>
      </c>
      <c r="J1355">
        <v>1197</v>
      </c>
    </row>
    <row r="1356" spans="1:10" x14ac:dyDescent="0.35">
      <c r="A1356" s="3" t="s">
        <v>1401</v>
      </c>
      <c r="B1356" s="4">
        <v>43535</v>
      </c>
      <c r="C1356">
        <v>16</v>
      </c>
      <c r="D1356" t="s">
        <v>30</v>
      </c>
      <c r="E1356" t="s">
        <v>27</v>
      </c>
      <c r="F1356" t="s">
        <v>28</v>
      </c>
      <c r="G1356" t="s">
        <v>19</v>
      </c>
      <c r="H1356">
        <v>289</v>
      </c>
      <c r="I1356">
        <v>6</v>
      </c>
      <c r="J1356">
        <v>1734</v>
      </c>
    </row>
    <row r="1357" spans="1:10" x14ac:dyDescent="0.35">
      <c r="A1357" s="3" t="s">
        <v>1402</v>
      </c>
      <c r="B1357" s="4">
        <v>43535</v>
      </c>
      <c r="C1357">
        <v>7</v>
      </c>
      <c r="D1357" t="s">
        <v>88</v>
      </c>
      <c r="E1357" t="s">
        <v>22</v>
      </c>
      <c r="F1357" t="s">
        <v>23</v>
      </c>
      <c r="G1357" t="s">
        <v>31</v>
      </c>
      <c r="H1357">
        <v>69</v>
      </c>
      <c r="I1357">
        <v>1</v>
      </c>
      <c r="J1357">
        <v>69</v>
      </c>
    </row>
    <row r="1358" spans="1:10" x14ac:dyDescent="0.35">
      <c r="A1358" s="3" t="s">
        <v>1403</v>
      </c>
      <c r="B1358" s="4">
        <v>43535</v>
      </c>
      <c r="C1358">
        <v>4</v>
      </c>
      <c r="D1358" t="s">
        <v>51</v>
      </c>
      <c r="E1358" t="s">
        <v>17</v>
      </c>
      <c r="F1358" t="s">
        <v>18</v>
      </c>
      <c r="G1358" t="s">
        <v>19</v>
      </c>
      <c r="H1358">
        <v>289</v>
      </c>
      <c r="I1358">
        <v>6</v>
      </c>
      <c r="J1358">
        <v>1734</v>
      </c>
    </row>
    <row r="1359" spans="1:10" x14ac:dyDescent="0.35">
      <c r="A1359" s="3" t="s">
        <v>1404</v>
      </c>
      <c r="B1359" s="4">
        <v>43535</v>
      </c>
      <c r="C1359">
        <v>13</v>
      </c>
      <c r="D1359" t="s">
        <v>33</v>
      </c>
      <c r="E1359" t="s">
        <v>63</v>
      </c>
      <c r="F1359" t="s">
        <v>13</v>
      </c>
      <c r="G1359" t="s">
        <v>31</v>
      </c>
      <c r="H1359">
        <v>69</v>
      </c>
      <c r="I1359">
        <v>2</v>
      </c>
      <c r="J1359">
        <v>138</v>
      </c>
    </row>
    <row r="1360" spans="1:10" x14ac:dyDescent="0.35">
      <c r="A1360" s="3" t="s">
        <v>1405</v>
      </c>
      <c r="B1360" s="4">
        <v>43535</v>
      </c>
      <c r="C1360">
        <v>4</v>
      </c>
      <c r="D1360" t="s">
        <v>51</v>
      </c>
      <c r="E1360" t="s">
        <v>17</v>
      </c>
      <c r="F1360" t="s">
        <v>18</v>
      </c>
      <c r="G1360" t="s">
        <v>19</v>
      </c>
      <c r="H1360">
        <v>289</v>
      </c>
      <c r="I1360">
        <v>2</v>
      </c>
      <c r="J1360">
        <v>578</v>
      </c>
    </row>
    <row r="1361" spans="1:10" x14ac:dyDescent="0.35">
      <c r="A1361" s="3" t="s">
        <v>1406</v>
      </c>
      <c r="B1361" s="4">
        <v>43535</v>
      </c>
      <c r="C1361">
        <v>17</v>
      </c>
      <c r="D1361" t="s">
        <v>35</v>
      </c>
      <c r="E1361" t="s">
        <v>27</v>
      </c>
      <c r="F1361" t="s">
        <v>28</v>
      </c>
      <c r="G1361" t="s">
        <v>41</v>
      </c>
      <c r="H1361">
        <v>399</v>
      </c>
      <c r="I1361">
        <v>6</v>
      </c>
      <c r="J1361">
        <v>2394</v>
      </c>
    </row>
    <row r="1362" spans="1:10" x14ac:dyDescent="0.35">
      <c r="A1362" s="3" t="s">
        <v>1407</v>
      </c>
      <c r="B1362" s="4">
        <v>43535</v>
      </c>
      <c r="C1362">
        <v>3</v>
      </c>
      <c r="D1362" t="s">
        <v>43</v>
      </c>
      <c r="E1362" t="s">
        <v>17</v>
      </c>
      <c r="F1362" t="s">
        <v>18</v>
      </c>
      <c r="G1362" t="s">
        <v>19</v>
      </c>
      <c r="H1362">
        <v>289</v>
      </c>
      <c r="I1362">
        <v>5</v>
      </c>
      <c r="J1362">
        <v>1445</v>
      </c>
    </row>
    <row r="1363" spans="1:10" x14ac:dyDescent="0.35">
      <c r="A1363" s="3" t="s">
        <v>1408</v>
      </c>
      <c r="B1363" s="4">
        <v>43535</v>
      </c>
      <c r="C1363">
        <v>9</v>
      </c>
      <c r="D1363" t="s">
        <v>21</v>
      </c>
      <c r="E1363" t="s">
        <v>22</v>
      </c>
      <c r="F1363" t="s">
        <v>23</v>
      </c>
      <c r="G1363" t="s">
        <v>41</v>
      </c>
      <c r="H1363">
        <v>399</v>
      </c>
      <c r="I1363">
        <v>5</v>
      </c>
      <c r="J1363">
        <v>1995</v>
      </c>
    </row>
    <row r="1364" spans="1:10" x14ac:dyDescent="0.35">
      <c r="A1364" s="3" t="s">
        <v>1409</v>
      </c>
      <c r="B1364" s="4">
        <v>43535</v>
      </c>
      <c r="C1364">
        <v>2</v>
      </c>
      <c r="D1364" t="s">
        <v>106</v>
      </c>
      <c r="E1364" t="s">
        <v>17</v>
      </c>
      <c r="F1364" t="s">
        <v>18</v>
      </c>
      <c r="G1364" t="s">
        <v>31</v>
      </c>
      <c r="H1364">
        <v>69</v>
      </c>
      <c r="I1364">
        <v>4</v>
      </c>
      <c r="J1364">
        <v>276</v>
      </c>
    </row>
    <row r="1365" spans="1:10" x14ac:dyDescent="0.35">
      <c r="A1365" s="3" t="s">
        <v>1410</v>
      </c>
      <c r="B1365" s="4">
        <v>43535</v>
      </c>
      <c r="C1365">
        <v>15</v>
      </c>
      <c r="D1365" t="s">
        <v>118</v>
      </c>
      <c r="E1365" t="s">
        <v>12</v>
      </c>
      <c r="F1365" t="s">
        <v>13</v>
      </c>
      <c r="G1365" t="s">
        <v>24</v>
      </c>
      <c r="H1365">
        <v>159</v>
      </c>
      <c r="I1365">
        <v>9</v>
      </c>
      <c r="J1365">
        <v>1431</v>
      </c>
    </row>
    <row r="1366" spans="1:10" x14ac:dyDescent="0.35">
      <c r="A1366" s="3" t="s">
        <v>1411</v>
      </c>
      <c r="B1366" s="4">
        <v>43535</v>
      </c>
      <c r="C1366">
        <v>14</v>
      </c>
      <c r="D1366" t="s">
        <v>38</v>
      </c>
      <c r="E1366" t="s">
        <v>12</v>
      </c>
      <c r="F1366" t="s">
        <v>13</v>
      </c>
      <c r="G1366" t="s">
        <v>14</v>
      </c>
      <c r="H1366">
        <v>199</v>
      </c>
      <c r="I1366">
        <v>1</v>
      </c>
      <c r="J1366">
        <v>199</v>
      </c>
    </row>
    <row r="1367" spans="1:10" x14ac:dyDescent="0.35">
      <c r="A1367" s="3" t="s">
        <v>1412</v>
      </c>
      <c r="B1367" s="4">
        <v>43535</v>
      </c>
      <c r="C1367">
        <v>18</v>
      </c>
      <c r="D1367" t="s">
        <v>26</v>
      </c>
      <c r="E1367" t="s">
        <v>36</v>
      </c>
      <c r="F1367" t="s">
        <v>28</v>
      </c>
      <c r="G1367" t="s">
        <v>24</v>
      </c>
      <c r="H1367">
        <v>159</v>
      </c>
      <c r="I1367">
        <v>1</v>
      </c>
      <c r="J1367">
        <v>159</v>
      </c>
    </row>
    <row r="1368" spans="1:10" x14ac:dyDescent="0.35">
      <c r="A1368" s="3" t="s">
        <v>1413</v>
      </c>
      <c r="B1368" s="4">
        <v>43535</v>
      </c>
      <c r="C1368">
        <v>8</v>
      </c>
      <c r="D1368" t="s">
        <v>45</v>
      </c>
      <c r="E1368" t="s">
        <v>22</v>
      </c>
      <c r="F1368" t="s">
        <v>23</v>
      </c>
      <c r="G1368" t="s">
        <v>14</v>
      </c>
      <c r="H1368">
        <v>199</v>
      </c>
      <c r="I1368">
        <v>5</v>
      </c>
      <c r="J1368">
        <v>995</v>
      </c>
    </row>
    <row r="1369" spans="1:10" x14ac:dyDescent="0.35">
      <c r="A1369" s="3" t="s">
        <v>1414</v>
      </c>
      <c r="B1369" s="4">
        <v>43536</v>
      </c>
      <c r="C1369">
        <v>19</v>
      </c>
      <c r="D1369" t="s">
        <v>56</v>
      </c>
      <c r="E1369" t="s">
        <v>36</v>
      </c>
      <c r="F1369" t="s">
        <v>28</v>
      </c>
      <c r="G1369" t="s">
        <v>41</v>
      </c>
      <c r="H1369">
        <v>399</v>
      </c>
      <c r="I1369">
        <v>9</v>
      </c>
      <c r="J1369">
        <v>3591</v>
      </c>
    </row>
    <row r="1370" spans="1:10" x14ac:dyDescent="0.35">
      <c r="A1370" s="3" t="s">
        <v>1415</v>
      </c>
      <c r="B1370" s="4">
        <v>43537</v>
      </c>
      <c r="C1370">
        <v>11</v>
      </c>
      <c r="D1370" t="s">
        <v>11</v>
      </c>
      <c r="E1370" t="s">
        <v>12</v>
      </c>
      <c r="F1370" t="s">
        <v>13</v>
      </c>
      <c r="G1370" t="s">
        <v>14</v>
      </c>
      <c r="H1370">
        <v>199</v>
      </c>
      <c r="I1370">
        <v>0</v>
      </c>
      <c r="J1370">
        <v>0</v>
      </c>
    </row>
    <row r="1371" spans="1:10" x14ac:dyDescent="0.35">
      <c r="A1371" s="3" t="s">
        <v>1416</v>
      </c>
      <c r="B1371" s="4">
        <v>43537</v>
      </c>
      <c r="C1371">
        <v>19</v>
      </c>
      <c r="D1371" t="s">
        <v>56</v>
      </c>
      <c r="E1371" t="s">
        <v>27</v>
      </c>
      <c r="F1371" t="s">
        <v>28</v>
      </c>
      <c r="G1371" t="s">
        <v>41</v>
      </c>
      <c r="H1371">
        <v>399</v>
      </c>
      <c r="I1371">
        <v>2</v>
      </c>
      <c r="J1371">
        <v>798</v>
      </c>
    </row>
    <row r="1372" spans="1:10" x14ac:dyDescent="0.35">
      <c r="A1372" s="3" t="s">
        <v>1417</v>
      </c>
      <c r="B1372" s="4">
        <v>43537</v>
      </c>
      <c r="C1372">
        <v>15</v>
      </c>
      <c r="D1372" t="s">
        <v>118</v>
      </c>
      <c r="E1372" t="s">
        <v>12</v>
      </c>
      <c r="F1372" t="s">
        <v>13</v>
      </c>
      <c r="G1372" t="s">
        <v>41</v>
      </c>
      <c r="H1372">
        <v>399</v>
      </c>
      <c r="I1372">
        <v>9</v>
      </c>
      <c r="J1372">
        <v>3591</v>
      </c>
    </row>
    <row r="1373" spans="1:10" x14ac:dyDescent="0.35">
      <c r="A1373" s="3" t="s">
        <v>1418</v>
      </c>
      <c r="B1373" s="4">
        <v>43538</v>
      </c>
      <c r="C1373">
        <v>4</v>
      </c>
      <c r="D1373" t="s">
        <v>51</v>
      </c>
      <c r="E1373" t="s">
        <v>17</v>
      </c>
      <c r="F1373" t="s">
        <v>18</v>
      </c>
      <c r="G1373" t="s">
        <v>24</v>
      </c>
      <c r="H1373">
        <v>159</v>
      </c>
      <c r="I1373">
        <v>2</v>
      </c>
      <c r="J1373">
        <v>318</v>
      </c>
    </row>
    <row r="1374" spans="1:10" x14ac:dyDescent="0.35">
      <c r="A1374" s="3" t="s">
        <v>1419</v>
      </c>
      <c r="B1374" s="4">
        <v>43539</v>
      </c>
      <c r="C1374">
        <v>1</v>
      </c>
      <c r="D1374" t="s">
        <v>16</v>
      </c>
      <c r="E1374" t="s">
        <v>68</v>
      </c>
      <c r="F1374" t="s">
        <v>18</v>
      </c>
      <c r="G1374" t="s">
        <v>14</v>
      </c>
      <c r="H1374">
        <v>199</v>
      </c>
      <c r="I1374">
        <v>4</v>
      </c>
      <c r="J1374">
        <v>796</v>
      </c>
    </row>
    <row r="1375" spans="1:10" x14ac:dyDescent="0.35">
      <c r="A1375" s="3" t="s">
        <v>1420</v>
      </c>
      <c r="B1375" s="4">
        <v>43540</v>
      </c>
      <c r="C1375">
        <v>13</v>
      </c>
      <c r="D1375" t="s">
        <v>33</v>
      </c>
      <c r="E1375" t="s">
        <v>63</v>
      </c>
      <c r="F1375" t="s">
        <v>13</v>
      </c>
      <c r="G1375" t="s">
        <v>31</v>
      </c>
      <c r="H1375">
        <v>69</v>
      </c>
      <c r="I1375">
        <v>9</v>
      </c>
      <c r="J1375">
        <v>621</v>
      </c>
    </row>
    <row r="1376" spans="1:10" x14ac:dyDescent="0.35">
      <c r="A1376" s="3" t="s">
        <v>1421</v>
      </c>
      <c r="B1376" s="4">
        <v>43541</v>
      </c>
      <c r="C1376">
        <v>4</v>
      </c>
      <c r="D1376" t="s">
        <v>51</v>
      </c>
      <c r="E1376" t="s">
        <v>68</v>
      </c>
      <c r="F1376" t="s">
        <v>18</v>
      </c>
      <c r="G1376" t="s">
        <v>24</v>
      </c>
      <c r="H1376">
        <v>159</v>
      </c>
      <c r="I1376">
        <v>5</v>
      </c>
      <c r="J1376">
        <v>795</v>
      </c>
    </row>
    <row r="1377" spans="1:10" x14ac:dyDescent="0.35">
      <c r="A1377" s="3" t="s">
        <v>1422</v>
      </c>
      <c r="B1377" s="4">
        <v>43541</v>
      </c>
      <c r="C1377">
        <v>7</v>
      </c>
      <c r="D1377" t="s">
        <v>88</v>
      </c>
      <c r="E1377" t="s">
        <v>46</v>
      </c>
      <c r="F1377" t="s">
        <v>23</v>
      </c>
      <c r="G1377" t="s">
        <v>41</v>
      </c>
      <c r="H1377">
        <v>399</v>
      </c>
      <c r="I1377">
        <v>6</v>
      </c>
      <c r="J1377">
        <v>2394</v>
      </c>
    </row>
    <row r="1378" spans="1:10" x14ac:dyDescent="0.35">
      <c r="A1378" s="3" t="s">
        <v>1423</v>
      </c>
      <c r="B1378" s="4">
        <v>43541</v>
      </c>
      <c r="C1378">
        <v>14</v>
      </c>
      <c r="D1378" t="s">
        <v>38</v>
      </c>
      <c r="E1378" t="s">
        <v>12</v>
      </c>
      <c r="F1378" t="s">
        <v>13</v>
      </c>
      <c r="G1378" t="s">
        <v>24</v>
      </c>
      <c r="H1378">
        <v>159</v>
      </c>
      <c r="I1378">
        <v>6</v>
      </c>
      <c r="J1378">
        <v>954</v>
      </c>
    </row>
    <row r="1379" spans="1:10" x14ac:dyDescent="0.35">
      <c r="A1379" s="3" t="s">
        <v>1424</v>
      </c>
      <c r="B1379" s="4">
        <v>43541</v>
      </c>
      <c r="C1379">
        <v>14</v>
      </c>
      <c r="D1379" t="s">
        <v>38</v>
      </c>
      <c r="E1379" t="s">
        <v>12</v>
      </c>
      <c r="F1379" t="s">
        <v>13</v>
      </c>
      <c r="G1379" t="s">
        <v>41</v>
      </c>
      <c r="H1379">
        <v>399</v>
      </c>
      <c r="I1379">
        <v>7</v>
      </c>
      <c r="J1379">
        <v>2793</v>
      </c>
    </row>
    <row r="1380" spans="1:10" x14ac:dyDescent="0.35">
      <c r="A1380" s="3" t="s">
        <v>1425</v>
      </c>
      <c r="B1380" s="4">
        <v>43541</v>
      </c>
      <c r="C1380">
        <v>14</v>
      </c>
      <c r="D1380" t="s">
        <v>38</v>
      </c>
      <c r="E1380" t="s">
        <v>12</v>
      </c>
      <c r="F1380" t="s">
        <v>13</v>
      </c>
      <c r="G1380" t="s">
        <v>19</v>
      </c>
      <c r="H1380">
        <v>289</v>
      </c>
      <c r="I1380">
        <v>6</v>
      </c>
      <c r="J1380">
        <v>1734</v>
      </c>
    </row>
    <row r="1381" spans="1:10" x14ac:dyDescent="0.35">
      <c r="A1381" s="3" t="s">
        <v>1426</v>
      </c>
      <c r="B1381" s="4">
        <v>43541</v>
      </c>
      <c r="C1381">
        <v>11</v>
      </c>
      <c r="D1381" t="s">
        <v>11</v>
      </c>
      <c r="E1381" t="s">
        <v>63</v>
      </c>
      <c r="F1381" t="s">
        <v>13</v>
      </c>
      <c r="G1381" t="s">
        <v>24</v>
      </c>
      <c r="H1381">
        <v>159</v>
      </c>
      <c r="I1381">
        <v>4</v>
      </c>
      <c r="J1381">
        <v>636</v>
      </c>
    </row>
    <row r="1382" spans="1:10" x14ac:dyDescent="0.35">
      <c r="A1382" s="3" t="s">
        <v>1427</v>
      </c>
      <c r="B1382" s="4">
        <v>43542</v>
      </c>
      <c r="C1382">
        <v>11</v>
      </c>
      <c r="D1382" t="s">
        <v>11</v>
      </c>
      <c r="E1382" t="s">
        <v>63</v>
      </c>
      <c r="F1382" t="s">
        <v>13</v>
      </c>
      <c r="G1382" t="s">
        <v>24</v>
      </c>
      <c r="H1382">
        <v>159</v>
      </c>
      <c r="I1382">
        <v>9</v>
      </c>
      <c r="J1382">
        <v>1431</v>
      </c>
    </row>
    <row r="1383" spans="1:10" x14ac:dyDescent="0.35">
      <c r="A1383" s="3" t="s">
        <v>1428</v>
      </c>
      <c r="B1383" s="4">
        <v>43543</v>
      </c>
      <c r="C1383">
        <v>5</v>
      </c>
      <c r="D1383" t="s">
        <v>60</v>
      </c>
      <c r="E1383" t="s">
        <v>68</v>
      </c>
      <c r="F1383" t="s">
        <v>18</v>
      </c>
      <c r="G1383" t="s">
        <v>31</v>
      </c>
      <c r="H1383">
        <v>69</v>
      </c>
      <c r="I1383">
        <v>1</v>
      </c>
      <c r="J1383">
        <v>69</v>
      </c>
    </row>
    <row r="1384" spans="1:10" x14ac:dyDescent="0.35">
      <c r="A1384" s="3" t="s">
        <v>1429</v>
      </c>
      <c r="B1384" s="4">
        <v>43543</v>
      </c>
      <c r="C1384">
        <v>14</v>
      </c>
      <c r="D1384" t="s">
        <v>38</v>
      </c>
      <c r="E1384" t="s">
        <v>63</v>
      </c>
      <c r="F1384" t="s">
        <v>13</v>
      </c>
      <c r="G1384" t="s">
        <v>41</v>
      </c>
      <c r="H1384">
        <v>399</v>
      </c>
      <c r="I1384">
        <v>8</v>
      </c>
      <c r="J1384">
        <v>3192</v>
      </c>
    </row>
    <row r="1385" spans="1:10" x14ac:dyDescent="0.35">
      <c r="A1385" s="3" t="s">
        <v>1430</v>
      </c>
      <c r="B1385" s="4">
        <v>43543</v>
      </c>
      <c r="C1385">
        <v>15</v>
      </c>
      <c r="D1385" t="s">
        <v>118</v>
      </c>
      <c r="E1385" t="s">
        <v>12</v>
      </c>
      <c r="F1385" t="s">
        <v>13</v>
      </c>
      <c r="G1385" t="s">
        <v>14</v>
      </c>
      <c r="H1385">
        <v>199</v>
      </c>
      <c r="I1385">
        <v>9</v>
      </c>
      <c r="J1385">
        <v>1791</v>
      </c>
    </row>
    <row r="1386" spans="1:10" x14ac:dyDescent="0.35">
      <c r="A1386" s="3" t="s">
        <v>1431</v>
      </c>
      <c r="B1386" s="4">
        <v>43543</v>
      </c>
      <c r="C1386">
        <v>17</v>
      </c>
      <c r="D1386" t="s">
        <v>35</v>
      </c>
      <c r="E1386" t="s">
        <v>27</v>
      </c>
      <c r="F1386" t="s">
        <v>28</v>
      </c>
      <c r="G1386" t="s">
        <v>41</v>
      </c>
      <c r="H1386">
        <v>399</v>
      </c>
      <c r="I1386">
        <v>5</v>
      </c>
      <c r="J1386">
        <v>1995</v>
      </c>
    </row>
    <row r="1387" spans="1:10" x14ac:dyDescent="0.35">
      <c r="A1387" s="3" t="s">
        <v>1432</v>
      </c>
      <c r="B1387" s="4">
        <v>43543</v>
      </c>
      <c r="C1387">
        <v>2</v>
      </c>
      <c r="D1387" t="s">
        <v>106</v>
      </c>
      <c r="E1387" t="s">
        <v>68</v>
      </c>
      <c r="F1387" t="s">
        <v>18</v>
      </c>
      <c r="G1387" t="s">
        <v>14</v>
      </c>
      <c r="H1387">
        <v>199</v>
      </c>
      <c r="I1387">
        <v>8</v>
      </c>
      <c r="J1387">
        <v>1592</v>
      </c>
    </row>
    <row r="1388" spans="1:10" x14ac:dyDescent="0.35">
      <c r="A1388" s="3" t="s">
        <v>1433</v>
      </c>
      <c r="B1388" s="4">
        <v>43543</v>
      </c>
      <c r="C1388">
        <v>18</v>
      </c>
      <c r="D1388" t="s">
        <v>26</v>
      </c>
      <c r="E1388" t="s">
        <v>27</v>
      </c>
      <c r="F1388" t="s">
        <v>28</v>
      </c>
      <c r="G1388" t="s">
        <v>24</v>
      </c>
      <c r="H1388">
        <v>159</v>
      </c>
      <c r="I1388">
        <v>8</v>
      </c>
      <c r="J1388">
        <v>1272</v>
      </c>
    </row>
    <row r="1389" spans="1:10" x14ac:dyDescent="0.35">
      <c r="A1389" s="3" t="s">
        <v>1434</v>
      </c>
      <c r="B1389" s="4">
        <v>43543</v>
      </c>
      <c r="C1389">
        <v>9</v>
      </c>
      <c r="D1389" t="s">
        <v>21</v>
      </c>
      <c r="E1389" t="s">
        <v>46</v>
      </c>
      <c r="F1389" t="s">
        <v>23</v>
      </c>
      <c r="G1389" t="s">
        <v>41</v>
      </c>
      <c r="H1389">
        <v>399</v>
      </c>
      <c r="I1389">
        <v>9</v>
      </c>
      <c r="J1389">
        <v>3591</v>
      </c>
    </row>
    <row r="1390" spans="1:10" x14ac:dyDescent="0.35">
      <c r="A1390" s="3" t="s">
        <v>1435</v>
      </c>
      <c r="B1390" s="4">
        <v>43543</v>
      </c>
      <c r="C1390">
        <v>1</v>
      </c>
      <c r="D1390" t="s">
        <v>16</v>
      </c>
      <c r="E1390" t="s">
        <v>17</v>
      </c>
      <c r="F1390" t="s">
        <v>18</v>
      </c>
      <c r="G1390" t="s">
        <v>31</v>
      </c>
      <c r="H1390">
        <v>69</v>
      </c>
      <c r="I1390">
        <v>9</v>
      </c>
      <c r="J1390">
        <v>621</v>
      </c>
    </row>
    <row r="1391" spans="1:10" x14ac:dyDescent="0.35">
      <c r="A1391" s="3" t="s">
        <v>1436</v>
      </c>
      <c r="B1391" s="4">
        <v>43543</v>
      </c>
      <c r="C1391">
        <v>4</v>
      </c>
      <c r="D1391" t="s">
        <v>51</v>
      </c>
      <c r="E1391" t="s">
        <v>17</v>
      </c>
      <c r="F1391" t="s">
        <v>18</v>
      </c>
      <c r="G1391" t="s">
        <v>24</v>
      </c>
      <c r="H1391">
        <v>159</v>
      </c>
      <c r="I1391">
        <v>3</v>
      </c>
      <c r="J1391">
        <v>477</v>
      </c>
    </row>
    <row r="1392" spans="1:10" x14ac:dyDescent="0.35">
      <c r="A1392" s="3" t="s">
        <v>1437</v>
      </c>
      <c r="B1392" s="4">
        <v>43543</v>
      </c>
      <c r="C1392">
        <v>10</v>
      </c>
      <c r="D1392" t="s">
        <v>58</v>
      </c>
      <c r="E1392" t="s">
        <v>46</v>
      </c>
      <c r="F1392" t="s">
        <v>23</v>
      </c>
      <c r="G1392" t="s">
        <v>41</v>
      </c>
      <c r="H1392">
        <v>399</v>
      </c>
      <c r="I1392">
        <v>0</v>
      </c>
      <c r="J1392">
        <v>0</v>
      </c>
    </row>
    <row r="1393" spans="1:10" x14ac:dyDescent="0.35">
      <c r="A1393" s="3" t="s">
        <v>1438</v>
      </c>
      <c r="B1393" s="4">
        <v>43544</v>
      </c>
      <c r="C1393">
        <v>15</v>
      </c>
      <c r="D1393" t="s">
        <v>118</v>
      </c>
      <c r="E1393" t="s">
        <v>63</v>
      </c>
      <c r="F1393" t="s">
        <v>13</v>
      </c>
      <c r="G1393" t="s">
        <v>24</v>
      </c>
      <c r="H1393">
        <v>159</v>
      </c>
      <c r="I1393">
        <v>5</v>
      </c>
      <c r="J1393">
        <v>795</v>
      </c>
    </row>
    <row r="1394" spans="1:10" x14ac:dyDescent="0.35">
      <c r="A1394" s="3" t="s">
        <v>1439</v>
      </c>
      <c r="B1394" s="4">
        <v>43544</v>
      </c>
      <c r="C1394">
        <v>18</v>
      </c>
      <c r="D1394" t="s">
        <v>26</v>
      </c>
      <c r="E1394" t="s">
        <v>36</v>
      </c>
      <c r="F1394" t="s">
        <v>28</v>
      </c>
      <c r="G1394" t="s">
        <v>31</v>
      </c>
      <c r="H1394">
        <v>69</v>
      </c>
      <c r="I1394">
        <v>3</v>
      </c>
      <c r="J1394">
        <v>207</v>
      </c>
    </row>
    <row r="1395" spans="1:10" x14ac:dyDescent="0.35">
      <c r="A1395" s="3" t="s">
        <v>1440</v>
      </c>
      <c r="B1395" s="4">
        <v>43544</v>
      </c>
      <c r="C1395">
        <v>1</v>
      </c>
      <c r="D1395" t="s">
        <v>16</v>
      </c>
      <c r="E1395" t="s">
        <v>68</v>
      </c>
      <c r="F1395" t="s">
        <v>18</v>
      </c>
      <c r="G1395" t="s">
        <v>19</v>
      </c>
      <c r="H1395">
        <v>289</v>
      </c>
      <c r="I1395">
        <v>3</v>
      </c>
      <c r="J1395">
        <v>867</v>
      </c>
    </row>
    <row r="1396" spans="1:10" x14ac:dyDescent="0.35">
      <c r="A1396" s="3" t="s">
        <v>1441</v>
      </c>
      <c r="B1396" s="4">
        <v>43545</v>
      </c>
      <c r="C1396">
        <v>4</v>
      </c>
      <c r="D1396" t="s">
        <v>51</v>
      </c>
      <c r="E1396" t="s">
        <v>17</v>
      </c>
      <c r="F1396" t="s">
        <v>18</v>
      </c>
      <c r="G1396" t="s">
        <v>14</v>
      </c>
      <c r="H1396">
        <v>199</v>
      </c>
      <c r="I1396">
        <v>3</v>
      </c>
      <c r="J1396">
        <v>597</v>
      </c>
    </row>
    <row r="1397" spans="1:10" x14ac:dyDescent="0.35">
      <c r="A1397" s="3" t="s">
        <v>1442</v>
      </c>
      <c r="B1397" s="4">
        <v>43546</v>
      </c>
      <c r="C1397">
        <v>11</v>
      </c>
      <c r="D1397" t="s">
        <v>11</v>
      </c>
      <c r="E1397" t="s">
        <v>12</v>
      </c>
      <c r="F1397" t="s">
        <v>13</v>
      </c>
      <c r="G1397" t="s">
        <v>41</v>
      </c>
      <c r="H1397">
        <v>399</v>
      </c>
      <c r="I1397">
        <v>9</v>
      </c>
      <c r="J1397">
        <v>3591</v>
      </c>
    </row>
    <row r="1398" spans="1:10" x14ac:dyDescent="0.35">
      <c r="A1398" s="3" t="s">
        <v>1443</v>
      </c>
      <c r="B1398" s="4">
        <v>43547</v>
      </c>
      <c r="C1398">
        <v>2</v>
      </c>
      <c r="D1398" t="s">
        <v>106</v>
      </c>
      <c r="E1398" t="s">
        <v>17</v>
      </c>
      <c r="F1398" t="s">
        <v>18</v>
      </c>
      <c r="G1398" t="s">
        <v>24</v>
      </c>
      <c r="H1398">
        <v>159</v>
      </c>
      <c r="I1398">
        <v>5</v>
      </c>
      <c r="J1398">
        <v>795</v>
      </c>
    </row>
    <row r="1399" spans="1:10" x14ac:dyDescent="0.35">
      <c r="A1399" s="3" t="s">
        <v>1444</v>
      </c>
      <c r="B1399" s="4">
        <v>43547</v>
      </c>
      <c r="C1399">
        <v>17</v>
      </c>
      <c r="D1399" t="s">
        <v>35</v>
      </c>
      <c r="E1399" t="s">
        <v>27</v>
      </c>
      <c r="F1399" t="s">
        <v>28</v>
      </c>
      <c r="G1399" t="s">
        <v>19</v>
      </c>
      <c r="H1399">
        <v>289</v>
      </c>
      <c r="I1399">
        <v>2</v>
      </c>
      <c r="J1399">
        <v>578</v>
      </c>
    </row>
    <row r="1400" spans="1:10" x14ac:dyDescent="0.35">
      <c r="A1400" s="3" t="s">
        <v>1445</v>
      </c>
      <c r="B1400" s="4">
        <v>43547</v>
      </c>
      <c r="C1400">
        <v>2</v>
      </c>
      <c r="D1400" t="s">
        <v>106</v>
      </c>
      <c r="E1400" t="s">
        <v>68</v>
      </c>
      <c r="F1400" t="s">
        <v>18</v>
      </c>
      <c r="G1400" t="s">
        <v>14</v>
      </c>
      <c r="H1400">
        <v>199</v>
      </c>
      <c r="I1400">
        <v>8</v>
      </c>
      <c r="J1400">
        <v>1592</v>
      </c>
    </row>
    <row r="1401" spans="1:10" x14ac:dyDescent="0.35">
      <c r="A1401" s="3" t="s">
        <v>1446</v>
      </c>
      <c r="B1401" s="4">
        <v>43547</v>
      </c>
      <c r="C1401">
        <v>5</v>
      </c>
      <c r="D1401" t="s">
        <v>60</v>
      </c>
      <c r="E1401" t="s">
        <v>68</v>
      </c>
      <c r="F1401" t="s">
        <v>18</v>
      </c>
      <c r="G1401" t="s">
        <v>41</v>
      </c>
      <c r="H1401">
        <v>399</v>
      </c>
      <c r="I1401">
        <v>1</v>
      </c>
      <c r="J1401">
        <v>399</v>
      </c>
    </row>
    <row r="1402" spans="1:10" x14ac:dyDescent="0.35">
      <c r="A1402" s="3" t="s">
        <v>1447</v>
      </c>
      <c r="B1402" s="4">
        <v>43547</v>
      </c>
      <c r="C1402">
        <v>15</v>
      </c>
      <c r="D1402" t="s">
        <v>118</v>
      </c>
      <c r="E1402" t="s">
        <v>63</v>
      </c>
      <c r="F1402" t="s">
        <v>13</v>
      </c>
      <c r="G1402" t="s">
        <v>19</v>
      </c>
      <c r="H1402">
        <v>289</v>
      </c>
      <c r="I1402">
        <v>6</v>
      </c>
      <c r="J1402">
        <v>1734</v>
      </c>
    </row>
    <row r="1403" spans="1:10" x14ac:dyDescent="0.35">
      <c r="A1403" s="3" t="s">
        <v>1448</v>
      </c>
      <c r="B1403" s="4">
        <v>43547</v>
      </c>
      <c r="C1403">
        <v>8</v>
      </c>
      <c r="D1403" t="s">
        <v>45</v>
      </c>
      <c r="E1403" t="s">
        <v>46</v>
      </c>
      <c r="F1403" t="s">
        <v>23</v>
      </c>
      <c r="G1403" t="s">
        <v>31</v>
      </c>
      <c r="H1403">
        <v>69</v>
      </c>
      <c r="I1403">
        <v>8</v>
      </c>
      <c r="J1403">
        <v>552</v>
      </c>
    </row>
    <row r="1404" spans="1:10" x14ac:dyDescent="0.35">
      <c r="A1404" s="3" t="s">
        <v>1449</v>
      </c>
      <c r="B1404" s="4">
        <v>43547</v>
      </c>
      <c r="C1404">
        <v>9</v>
      </c>
      <c r="D1404" t="s">
        <v>21</v>
      </c>
      <c r="E1404" t="s">
        <v>22</v>
      </c>
      <c r="F1404" t="s">
        <v>23</v>
      </c>
      <c r="G1404" t="s">
        <v>41</v>
      </c>
      <c r="H1404">
        <v>399</v>
      </c>
      <c r="I1404">
        <v>9</v>
      </c>
      <c r="J1404">
        <v>3591</v>
      </c>
    </row>
    <row r="1405" spans="1:10" x14ac:dyDescent="0.35">
      <c r="A1405" s="3" t="s">
        <v>1450</v>
      </c>
      <c r="B1405" s="4">
        <v>43547</v>
      </c>
      <c r="C1405">
        <v>5</v>
      </c>
      <c r="D1405" t="s">
        <v>60</v>
      </c>
      <c r="E1405" t="s">
        <v>17</v>
      </c>
      <c r="F1405" t="s">
        <v>18</v>
      </c>
      <c r="G1405" t="s">
        <v>19</v>
      </c>
      <c r="H1405">
        <v>289</v>
      </c>
      <c r="I1405">
        <v>6</v>
      </c>
      <c r="J1405">
        <v>1734</v>
      </c>
    </row>
    <row r="1406" spans="1:10" x14ac:dyDescent="0.35">
      <c r="A1406" s="3" t="s">
        <v>1451</v>
      </c>
      <c r="B1406" s="4">
        <v>43547</v>
      </c>
      <c r="C1406">
        <v>11</v>
      </c>
      <c r="D1406" t="s">
        <v>11</v>
      </c>
      <c r="E1406" t="s">
        <v>63</v>
      </c>
      <c r="F1406" t="s">
        <v>13</v>
      </c>
      <c r="G1406" t="s">
        <v>14</v>
      </c>
      <c r="H1406">
        <v>199</v>
      </c>
      <c r="I1406">
        <v>8</v>
      </c>
      <c r="J1406">
        <v>1592</v>
      </c>
    </row>
    <row r="1407" spans="1:10" x14ac:dyDescent="0.35">
      <c r="A1407" s="3" t="s">
        <v>1452</v>
      </c>
      <c r="B1407" s="4">
        <v>43547</v>
      </c>
      <c r="C1407">
        <v>15</v>
      </c>
      <c r="D1407" t="s">
        <v>118</v>
      </c>
      <c r="E1407" t="s">
        <v>63</v>
      </c>
      <c r="F1407" t="s">
        <v>13</v>
      </c>
      <c r="G1407" t="s">
        <v>24</v>
      </c>
      <c r="H1407">
        <v>159</v>
      </c>
      <c r="I1407">
        <v>7</v>
      </c>
      <c r="J1407">
        <v>1113</v>
      </c>
    </row>
    <row r="1408" spans="1:10" x14ac:dyDescent="0.35">
      <c r="A1408" s="3" t="s">
        <v>1453</v>
      </c>
      <c r="B1408" s="4">
        <v>43548</v>
      </c>
      <c r="C1408">
        <v>12</v>
      </c>
      <c r="D1408" t="s">
        <v>66</v>
      </c>
      <c r="E1408" t="s">
        <v>63</v>
      </c>
      <c r="F1408" t="s">
        <v>13</v>
      </c>
      <c r="G1408" t="s">
        <v>41</v>
      </c>
      <c r="H1408">
        <v>399</v>
      </c>
      <c r="I1408">
        <v>8</v>
      </c>
      <c r="J1408">
        <v>3192</v>
      </c>
    </row>
    <row r="1409" spans="1:10" x14ac:dyDescent="0.35">
      <c r="A1409" s="3" t="s">
        <v>1454</v>
      </c>
      <c r="B1409" s="4">
        <v>43549</v>
      </c>
      <c r="C1409">
        <v>3</v>
      </c>
      <c r="D1409" t="s">
        <v>43</v>
      </c>
      <c r="E1409" t="s">
        <v>17</v>
      </c>
      <c r="F1409" t="s">
        <v>18</v>
      </c>
      <c r="G1409" t="s">
        <v>41</v>
      </c>
      <c r="H1409">
        <v>399</v>
      </c>
      <c r="I1409">
        <v>9</v>
      </c>
      <c r="J1409">
        <v>3591</v>
      </c>
    </row>
    <row r="1410" spans="1:10" x14ac:dyDescent="0.35">
      <c r="A1410" s="3" t="s">
        <v>1455</v>
      </c>
      <c r="B1410" s="4">
        <v>43549</v>
      </c>
      <c r="C1410">
        <v>18</v>
      </c>
      <c r="D1410" t="s">
        <v>26</v>
      </c>
      <c r="E1410" t="s">
        <v>36</v>
      </c>
      <c r="F1410" t="s">
        <v>28</v>
      </c>
      <c r="G1410" t="s">
        <v>41</v>
      </c>
      <c r="H1410">
        <v>399</v>
      </c>
      <c r="I1410">
        <v>3</v>
      </c>
      <c r="J1410">
        <v>1197</v>
      </c>
    </row>
    <row r="1411" spans="1:10" x14ac:dyDescent="0.35">
      <c r="A1411" s="3" t="s">
        <v>1456</v>
      </c>
      <c r="B1411" s="4">
        <v>43549</v>
      </c>
      <c r="C1411">
        <v>12</v>
      </c>
      <c r="D1411" t="s">
        <v>66</v>
      </c>
      <c r="E1411" t="s">
        <v>63</v>
      </c>
      <c r="F1411" t="s">
        <v>13</v>
      </c>
      <c r="G1411" t="s">
        <v>19</v>
      </c>
      <c r="H1411">
        <v>289</v>
      </c>
      <c r="I1411">
        <v>6</v>
      </c>
      <c r="J1411">
        <v>1734</v>
      </c>
    </row>
    <row r="1412" spans="1:10" x14ac:dyDescent="0.35">
      <c r="A1412" s="3" t="s">
        <v>1457</v>
      </c>
      <c r="B1412" s="4">
        <v>43550</v>
      </c>
      <c r="C1412">
        <v>8</v>
      </c>
      <c r="D1412" t="s">
        <v>45</v>
      </c>
      <c r="E1412" t="s">
        <v>46</v>
      </c>
      <c r="F1412" t="s">
        <v>23</v>
      </c>
      <c r="G1412" t="s">
        <v>14</v>
      </c>
      <c r="H1412">
        <v>199</v>
      </c>
      <c r="I1412">
        <v>1</v>
      </c>
      <c r="J1412">
        <v>199</v>
      </c>
    </row>
    <row r="1413" spans="1:10" x14ac:dyDescent="0.35">
      <c r="A1413" s="3" t="s">
        <v>1458</v>
      </c>
      <c r="B1413" s="4">
        <v>43550</v>
      </c>
      <c r="C1413">
        <v>19</v>
      </c>
      <c r="D1413" t="s">
        <v>56</v>
      </c>
      <c r="E1413" t="s">
        <v>36</v>
      </c>
      <c r="F1413" t="s">
        <v>28</v>
      </c>
      <c r="G1413" t="s">
        <v>19</v>
      </c>
      <c r="H1413">
        <v>289</v>
      </c>
      <c r="I1413">
        <v>3</v>
      </c>
      <c r="J1413">
        <v>867</v>
      </c>
    </row>
    <row r="1414" spans="1:10" x14ac:dyDescent="0.35">
      <c r="A1414" s="3" t="s">
        <v>1459</v>
      </c>
      <c r="B1414" s="4">
        <v>43551</v>
      </c>
      <c r="C1414">
        <v>4</v>
      </c>
      <c r="D1414" t="s">
        <v>51</v>
      </c>
      <c r="E1414" t="s">
        <v>17</v>
      </c>
      <c r="F1414" t="s">
        <v>18</v>
      </c>
      <c r="G1414" t="s">
        <v>41</v>
      </c>
      <c r="H1414">
        <v>399</v>
      </c>
      <c r="I1414">
        <v>6</v>
      </c>
      <c r="J1414">
        <v>2394</v>
      </c>
    </row>
    <row r="1415" spans="1:10" x14ac:dyDescent="0.35">
      <c r="A1415" s="3" t="s">
        <v>1460</v>
      </c>
      <c r="B1415" s="4">
        <v>43551</v>
      </c>
      <c r="C1415">
        <v>6</v>
      </c>
      <c r="D1415" t="s">
        <v>48</v>
      </c>
      <c r="E1415" t="s">
        <v>46</v>
      </c>
      <c r="F1415" t="s">
        <v>23</v>
      </c>
      <c r="G1415" t="s">
        <v>19</v>
      </c>
      <c r="H1415">
        <v>289</v>
      </c>
      <c r="I1415">
        <v>7</v>
      </c>
      <c r="J1415">
        <v>2023</v>
      </c>
    </row>
    <row r="1416" spans="1:10" x14ac:dyDescent="0.35">
      <c r="A1416" s="3" t="s">
        <v>1461</v>
      </c>
      <c r="B1416" s="4">
        <v>43551</v>
      </c>
      <c r="C1416">
        <v>17</v>
      </c>
      <c r="D1416" t="s">
        <v>35</v>
      </c>
      <c r="E1416" t="s">
        <v>36</v>
      </c>
      <c r="F1416" t="s">
        <v>28</v>
      </c>
      <c r="G1416" t="s">
        <v>24</v>
      </c>
      <c r="H1416">
        <v>159</v>
      </c>
      <c r="I1416">
        <v>7</v>
      </c>
      <c r="J1416">
        <v>1113</v>
      </c>
    </row>
    <row r="1417" spans="1:10" x14ac:dyDescent="0.35">
      <c r="A1417" s="3" t="s">
        <v>1462</v>
      </c>
      <c r="B1417" s="4">
        <v>43551</v>
      </c>
      <c r="C1417">
        <v>13</v>
      </c>
      <c r="D1417" t="s">
        <v>33</v>
      </c>
      <c r="E1417" t="s">
        <v>63</v>
      </c>
      <c r="F1417" t="s">
        <v>13</v>
      </c>
      <c r="G1417" t="s">
        <v>19</v>
      </c>
      <c r="H1417">
        <v>289</v>
      </c>
      <c r="I1417">
        <v>9</v>
      </c>
      <c r="J1417">
        <v>2601</v>
      </c>
    </row>
    <row r="1418" spans="1:10" x14ac:dyDescent="0.35">
      <c r="A1418" s="3" t="s">
        <v>1463</v>
      </c>
      <c r="B1418" s="4">
        <v>43551</v>
      </c>
      <c r="C1418">
        <v>18</v>
      </c>
      <c r="D1418" t="s">
        <v>26</v>
      </c>
      <c r="E1418" t="s">
        <v>27</v>
      </c>
      <c r="F1418" t="s">
        <v>28</v>
      </c>
      <c r="G1418" t="s">
        <v>14</v>
      </c>
      <c r="H1418">
        <v>199</v>
      </c>
      <c r="I1418">
        <v>2</v>
      </c>
      <c r="J1418">
        <v>398</v>
      </c>
    </row>
    <row r="1419" spans="1:10" x14ac:dyDescent="0.35">
      <c r="A1419" s="3" t="s">
        <v>1464</v>
      </c>
      <c r="B1419" s="4">
        <v>43552</v>
      </c>
      <c r="C1419">
        <v>1</v>
      </c>
      <c r="D1419" t="s">
        <v>16</v>
      </c>
      <c r="E1419" t="s">
        <v>68</v>
      </c>
      <c r="F1419" t="s">
        <v>18</v>
      </c>
      <c r="G1419" t="s">
        <v>19</v>
      </c>
      <c r="H1419">
        <v>289</v>
      </c>
      <c r="I1419">
        <v>9</v>
      </c>
      <c r="J1419">
        <v>2601</v>
      </c>
    </row>
    <row r="1420" spans="1:10" x14ac:dyDescent="0.35">
      <c r="A1420" s="3" t="s">
        <v>1465</v>
      </c>
      <c r="B1420" s="4">
        <v>43553</v>
      </c>
      <c r="C1420">
        <v>18</v>
      </c>
      <c r="D1420" t="s">
        <v>26</v>
      </c>
      <c r="E1420" t="s">
        <v>36</v>
      </c>
      <c r="F1420" t="s">
        <v>28</v>
      </c>
      <c r="G1420" t="s">
        <v>24</v>
      </c>
      <c r="H1420">
        <v>159</v>
      </c>
      <c r="I1420">
        <v>0</v>
      </c>
      <c r="J1420">
        <v>0</v>
      </c>
    </row>
    <row r="1421" spans="1:10" x14ac:dyDescent="0.35">
      <c r="A1421" s="3" t="s">
        <v>1466</v>
      </c>
      <c r="B1421" s="4">
        <v>43553</v>
      </c>
      <c r="C1421">
        <v>18</v>
      </c>
      <c r="D1421" t="s">
        <v>26</v>
      </c>
      <c r="E1421" t="s">
        <v>36</v>
      </c>
      <c r="F1421" t="s">
        <v>28</v>
      </c>
      <c r="G1421" t="s">
        <v>14</v>
      </c>
      <c r="H1421">
        <v>199</v>
      </c>
      <c r="I1421">
        <v>0</v>
      </c>
      <c r="J1421">
        <v>0</v>
      </c>
    </row>
    <row r="1422" spans="1:10" x14ac:dyDescent="0.35">
      <c r="A1422" s="3" t="s">
        <v>1467</v>
      </c>
      <c r="B1422" s="4">
        <v>43553</v>
      </c>
      <c r="C1422">
        <v>2</v>
      </c>
      <c r="D1422" t="s">
        <v>106</v>
      </c>
      <c r="E1422" t="s">
        <v>17</v>
      </c>
      <c r="F1422" t="s">
        <v>18</v>
      </c>
      <c r="G1422" t="s">
        <v>14</v>
      </c>
      <c r="H1422">
        <v>199</v>
      </c>
      <c r="I1422">
        <v>0</v>
      </c>
      <c r="J1422">
        <v>0</v>
      </c>
    </row>
    <row r="1423" spans="1:10" x14ac:dyDescent="0.35">
      <c r="A1423" s="3" t="s">
        <v>1468</v>
      </c>
      <c r="B1423" s="4">
        <v>43554</v>
      </c>
      <c r="C1423">
        <v>2</v>
      </c>
      <c r="D1423" t="s">
        <v>106</v>
      </c>
      <c r="E1423" t="s">
        <v>68</v>
      </c>
      <c r="F1423" t="s">
        <v>18</v>
      </c>
      <c r="G1423" t="s">
        <v>14</v>
      </c>
      <c r="H1423">
        <v>199</v>
      </c>
      <c r="I1423">
        <v>9</v>
      </c>
      <c r="J1423">
        <v>1791</v>
      </c>
    </row>
    <row r="1424" spans="1:10" x14ac:dyDescent="0.35">
      <c r="A1424" s="3" t="s">
        <v>1469</v>
      </c>
      <c r="B1424" s="4">
        <v>43554</v>
      </c>
      <c r="C1424">
        <v>7</v>
      </c>
      <c r="D1424" t="s">
        <v>88</v>
      </c>
      <c r="E1424" t="s">
        <v>22</v>
      </c>
      <c r="F1424" t="s">
        <v>23</v>
      </c>
      <c r="G1424" t="s">
        <v>41</v>
      </c>
      <c r="H1424">
        <v>399</v>
      </c>
      <c r="I1424">
        <v>2</v>
      </c>
      <c r="J1424">
        <v>798</v>
      </c>
    </row>
    <row r="1425" spans="1:10" x14ac:dyDescent="0.35">
      <c r="A1425" s="3" t="s">
        <v>1470</v>
      </c>
      <c r="B1425" s="4">
        <v>43555</v>
      </c>
      <c r="C1425">
        <v>19</v>
      </c>
      <c r="D1425" t="s">
        <v>56</v>
      </c>
      <c r="E1425" t="s">
        <v>36</v>
      </c>
      <c r="F1425" t="s">
        <v>28</v>
      </c>
      <c r="G1425" t="s">
        <v>19</v>
      </c>
      <c r="H1425">
        <v>289</v>
      </c>
      <c r="I1425">
        <v>8</v>
      </c>
      <c r="J1425">
        <v>2312</v>
      </c>
    </row>
    <row r="1426" spans="1:10" x14ac:dyDescent="0.35">
      <c r="A1426" s="3" t="s">
        <v>1471</v>
      </c>
      <c r="B1426" s="4">
        <v>43555</v>
      </c>
      <c r="C1426">
        <v>19</v>
      </c>
      <c r="D1426" t="s">
        <v>56</v>
      </c>
      <c r="E1426" t="s">
        <v>36</v>
      </c>
      <c r="F1426" t="s">
        <v>28</v>
      </c>
      <c r="G1426" t="s">
        <v>24</v>
      </c>
      <c r="H1426">
        <v>159</v>
      </c>
      <c r="I1426">
        <v>6</v>
      </c>
      <c r="J1426">
        <v>954</v>
      </c>
    </row>
    <row r="1427" spans="1:10" x14ac:dyDescent="0.35">
      <c r="A1427" s="3" t="s">
        <v>1472</v>
      </c>
      <c r="B1427" s="4">
        <v>43555</v>
      </c>
      <c r="C1427">
        <v>13</v>
      </c>
      <c r="D1427" t="s">
        <v>33</v>
      </c>
      <c r="E1427" t="s">
        <v>63</v>
      </c>
      <c r="F1427" t="s">
        <v>13</v>
      </c>
      <c r="G1427" t="s">
        <v>41</v>
      </c>
      <c r="H1427">
        <v>399</v>
      </c>
      <c r="I1427">
        <v>0</v>
      </c>
      <c r="J1427">
        <v>0</v>
      </c>
    </row>
    <row r="1428" spans="1:10" x14ac:dyDescent="0.35">
      <c r="A1428" s="3" t="s">
        <v>1473</v>
      </c>
      <c r="B1428" s="4">
        <v>43555</v>
      </c>
      <c r="C1428">
        <v>10</v>
      </c>
      <c r="D1428" t="s">
        <v>58</v>
      </c>
      <c r="E1428" t="s">
        <v>46</v>
      </c>
      <c r="F1428" t="s">
        <v>23</v>
      </c>
      <c r="G1428" t="s">
        <v>41</v>
      </c>
      <c r="H1428">
        <v>399</v>
      </c>
      <c r="I1428">
        <v>8</v>
      </c>
      <c r="J1428">
        <v>3192</v>
      </c>
    </row>
    <row r="1429" spans="1:10" x14ac:dyDescent="0.35">
      <c r="A1429" s="3" t="s">
        <v>1474</v>
      </c>
      <c r="B1429" s="4">
        <v>43555</v>
      </c>
      <c r="C1429">
        <v>5</v>
      </c>
      <c r="D1429" t="s">
        <v>60</v>
      </c>
      <c r="E1429" t="s">
        <v>68</v>
      </c>
      <c r="F1429" t="s">
        <v>18</v>
      </c>
      <c r="G1429" t="s">
        <v>14</v>
      </c>
      <c r="H1429">
        <v>199</v>
      </c>
      <c r="I1429">
        <v>9</v>
      </c>
      <c r="J1429">
        <v>1791</v>
      </c>
    </row>
    <row r="1430" spans="1:10" x14ac:dyDescent="0.35">
      <c r="A1430" s="3" t="s">
        <v>1475</v>
      </c>
      <c r="B1430" s="4">
        <v>43556</v>
      </c>
      <c r="C1430">
        <v>1</v>
      </c>
      <c r="D1430" t="s">
        <v>16</v>
      </c>
      <c r="E1430" t="s">
        <v>68</v>
      </c>
      <c r="F1430" t="s">
        <v>18</v>
      </c>
      <c r="G1430" t="s">
        <v>41</v>
      </c>
      <c r="H1430">
        <v>399</v>
      </c>
      <c r="I1430">
        <v>4</v>
      </c>
      <c r="J1430">
        <v>1596</v>
      </c>
    </row>
    <row r="1431" spans="1:10" x14ac:dyDescent="0.35">
      <c r="A1431" s="3" t="s">
        <v>1476</v>
      </c>
      <c r="B1431" s="4">
        <v>43556</v>
      </c>
      <c r="C1431">
        <v>10</v>
      </c>
      <c r="D1431" t="s">
        <v>58</v>
      </c>
      <c r="E1431" t="s">
        <v>22</v>
      </c>
      <c r="F1431" t="s">
        <v>23</v>
      </c>
      <c r="G1431" t="s">
        <v>14</v>
      </c>
      <c r="H1431">
        <v>199</v>
      </c>
      <c r="I1431">
        <v>6</v>
      </c>
      <c r="J1431">
        <v>1194</v>
      </c>
    </row>
    <row r="1432" spans="1:10" x14ac:dyDescent="0.35">
      <c r="A1432" s="3" t="s">
        <v>1477</v>
      </c>
      <c r="B1432" s="4">
        <v>43557</v>
      </c>
      <c r="C1432">
        <v>8</v>
      </c>
      <c r="D1432" t="s">
        <v>45</v>
      </c>
      <c r="E1432" t="s">
        <v>22</v>
      </c>
      <c r="F1432" t="s">
        <v>23</v>
      </c>
      <c r="G1432" t="s">
        <v>41</v>
      </c>
      <c r="H1432">
        <v>399</v>
      </c>
      <c r="I1432">
        <v>0</v>
      </c>
      <c r="J1432">
        <v>0</v>
      </c>
    </row>
    <row r="1433" spans="1:10" x14ac:dyDescent="0.35">
      <c r="A1433" s="3" t="s">
        <v>1478</v>
      </c>
      <c r="B1433" s="4">
        <v>43558</v>
      </c>
      <c r="C1433">
        <v>12</v>
      </c>
      <c r="D1433" t="s">
        <v>66</v>
      </c>
      <c r="E1433" t="s">
        <v>12</v>
      </c>
      <c r="F1433" t="s">
        <v>13</v>
      </c>
      <c r="G1433" t="s">
        <v>24</v>
      </c>
      <c r="H1433">
        <v>159</v>
      </c>
      <c r="I1433">
        <v>8</v>
      </c>
      <c r="J1433">
        <v>1272</v>
      </c>
    </row>
    <row r="1434" spans="1:10" x14ac:dyDescent="0.35">
      <c r="A1434" s="3" t="s">
        <v>1479</v>
      </c>
      <c r="B1434" s="4">
        <v>43559</v>
      </c>
      <c r="C1434">
        <v>5</v>
      </c>
      <c r="D1434" t="s">
        <v>60</v>
      </c>
      <c r="E1434" t="s">
        <v>68</v>
      </c>
      <c r="F1434" t="s">
        <v>18</v>
      </c>
      <c r="G1434" t="s">
        <v>31</v>
      </c>
      <c r="H1434">
        <v>69</v>
      </c>
      <c r="I1434">
        <v>5</v>
      </c>
      <c r="J1434">
        <v>345</v>
      </c>
    </row>
    <row r="1435" spans="1:10" x14ac:dyDescent="0.35">
      <c r="A1435" s="3" t="s">
        <v>1480</v>
      </c>
      <c r="B1435" s="4">
        <v>43559</v>
      </c>
      <c r="C1435">
        <v>8</v>
      </c>
      <c r="D1435" t="s">
        <v>45</v>
      </c>
      <c r="E1435" t="s">
        <v>22</v>
      </c>
      <c r="F1435" t="s">
        <v>23</v>
      </c>
      <c r="G1435" t="s">
        <v>24</v>
      </c>
      <c r="H1435">
        <v>159</v>
      </c>
      <c r="I1435">
        <v>4</v>
      </c>
      <c r="J1435">
        <v>636</v>
      </c>
    </row>
    <row r="1436" spans="1:10" x14ac:dyDescent="0.35">
      <c r="A1436" s="3" t="s">
        <v>1481</v>
      </c>
      <c r="B1436" s="4">
        <v>43559</v>
      </c>
      <c r="C1436">
        <v>19</v>
      </c>
      <c r="D1436" t="s">
        <v>56</v>
      </c>
      <c r="E1436" t="s">
        <v>27</v>
      </c>
      <c r="F1436" t="s">
        <v>28</v>
      </c>
      <c r="G1436" t="s">
        <v>19</v>
      </c>
      <c r="H1436">
        <v>289</v>
      </c>
      <c r="I1436">
        <v>2</v>
      </c>
      <c r="J1436">
        <v>578</v>
      </c>
    </row>
    <row r="1437" spans="1:10" x14ac:dyDescent="0.35">
      <c r="A1437" s="3" t="s">
        <v>1482</v>
      </c>
      <c r="B1437" s="4">
        <v>43559</v>
      </c>
      <c r="C1437">
        <v>20</v>
      </c>
      <c r="D1437" t="s">
        <v>40</v>
      </c>
      <c r="E1437" t="s">
        <v>27</v>
      </c>
      <c r="F1437" t="s">
        <v>28</v>
      </c>
      <c r="G1437" t="s">
        <v>31</v>
      </c>
      <c r="H1437">
        <v>69</v>
      </c>
      <c r="I1437">
        <v>9</v>
      </c>
      <c r="J1437">
        <v>621</v>
      </c>
    </row>
    <row r="1438" spans="1:10" x14ac:dyDescent="0.35">
      <c r="A1438" s="3" t="s">
        <v>1483</v>
      </c>
      <c r="B1438" s="4">
        <v>43560</v>
      </c>
      <c r="C1438">
        <v>7</v>
      </c>
      <c r="D1438" t="s">
        <v>88</v>
      </c>
      <c r="E1438" t="s">
        <v>46</v>
      </c>
      <c r="F1438" t="s">
        <v>23</v>
      </c>
      <c r="G1438" t="s">
        <v>14</v>
      </c>
      <c r="H1438">
        <v>199</v>
      </c>
      <c r="I1438">
        <v>8</v>
      </c>
      <c r="J1438">
        <v>1592</v>
      </c>
    </row>
    <row r="1439" spans="1:10" x14ac:dyDescent="0.35">
      <c r="A1439" s="3" t="s">
        <v>1484</v>
      </c>
      <c r="B1439" s="4">
        <v>43560</v>
      </c>
      <c r="C1439">
        <v>4</v>
      </c>
      <c r="D1439" t="s">
        <v>51</v>
      </c>
      <c r="E1439" t="s">
        <v>68</v>
      </c>
      <c r="F1439" t="s">
        <v>18</v>
      </c>
      <c r="G1439" t="s">
        <v>31</v>
      </c>
      <c r="H1439">
        <v>69</v>
      </c>
      <c r="I1439">
        <v>7</v>
      </c>
      <c r="J1439">
        <v>483</v>
      </c>
    </row>
    <row r="1440" spans="1:10" x14ac:dyDescent="0.35">
      <c r="A1440" s="3" t="s">
        <v>1485</v>
      </c>
      <c r="B1440" s="4">
        <v>43560</v>
      </c>
      <c r="C1440">
        <v>16</v>
      </c>
      <c r="D1440" t="s">
        <v>30</v>
      </c>
      <c r="E1440" t="s">
        <v>36</v>
      </c>
      <c r="F1440" t="s">
        <v>28</v>
      </c>
      <c r="G1440" t="s">
        <v>14</v>
      </c>
      <c r="H1440">
        <v>199</v>
      </c>
      <c r="I1440">
        <v>9</v>
      </c>
      <c r="J1440">
        <v>1791</v>
      </c>
    </row>
    <row r="1441" spans="1:10" x14ac:dyDescent="0.35">
      <c r="A1441" s="3" t="s">
        <v>1486</v>
      </c>
      <c r="B1441" s="4">
        <v>43560</v>
      </c>
      <c r="C1441">
        <v>18</v>
      </c>
      <c r="D1441" t="s">
        <v>26</v>
      </c>
      <c r="E1441" t="s">
        <v>36</v>
      </c>
      <c r="F1441" t="s">
        <v>28</v>
      </c>
      <c r="G1441" t="s">
        <v>14</v>
      </c>
      <c r="H1441">
        <v>199</v>
      </c>
      <c r="I1441">
        <v>2</v>
      </c>
      <c r="J1441">
        <v>398</v>
      </c>
    </row>
    <row r="1442" spans="1:10" x14ac:dyDescent="0.35">
      <c r="A1442" s="3" t="s">
        <v>1487</v>
      </c>
      <c r="B1442" s="4">
        <v>43560</v>
      </c>
      <c r="C1442">
        <v>13</v>
      </c>
      <c r="D1442" t="s">
        <v>33</v>
      </c>
      <c r="E1442" t="s">
        <v>63</v>
      </c>
      <c r="F1442" t="s">
        <v>13</v>
      </c>
      <c r="G1442" t="s">
        <v>14</v>
      </c>
      <c r="H1442">
        <v>199</v>
      </c>
      <c r="I1442">
        <v>5</v>
      </c>
      <c r="J1442">
        <v>995</v>
      </c>
    </row>
    <row r="1443" spans="1:10" x14ac:dyDescent="0.35">
      <c r="A1443" s="3" t="s">
        <v>1488</v>
      </c>
      <c r="B1443" s="4">
        <v>43560</v>
      </c>
      <c r="C1443">
        <v>15</v>
      </c>
      <c r="D1443" t="s">
        <v>118</v>
      </c>
      <c r="E1443" t="s">
        <v>12</v>
      </c>
      <c r="F1443" t="s">
        <v>13</v>
      </c>
      <c r="G1443" t="s">
        <v>31</v>
      </c>
      <c r="H1443">
        <v>69</v>
      </c>
      <c r="I1443">
        <v>1</v>
      </c>
      <c r="J1443">
        <v>69</v>
      </c>
    </row>
    <row r="1444" spans="1:10" x14ac:dyDescent="0.35">
      <c r="A1444" s="3" t="s">
        <v>1489</v>
      </c>
      <c r="B1444" s="4">
        <v>43560</v>
      </c>
      <c r="C1444">
        <v>15</v>
      </c>
      <c r="D1444" t="s">
        <v>118</v>
      </c>
      <c r="E1444" t="s">
        <v>63</v>
      </c>
      <c r="F1444" t="s">
        <v>13</v>
      </c>
      <c r="G1444" t="s">
        <v>19</v>
      </c>
      <c r="H1444">
        <v>289</v>
      </c>
      <c r="I1444">
        <v>8</v>
      </c>
      <c r="J1444">
        <v>2312</v>
      </c>
    </row>
    <row r="1445" spans="1:10" x14ac:dyDescent="0.35">
      <c r="A1445" s="3" t="s">
        <v>1490</v>
      </c>
      <c r="B1445" s="4">
        <v>43561</v>
      </c>
      <c r="C1445">
        <v>3</v>
      </c>
      <c r="D1445" t="s">
        <v>43</v>
      </c>
      <c r="E1445" t="s">
        <v>17</v>
      </c>
      <c r="F1445" t="s">
        <v>18</v>
      </c>
      <c r="G1445" t="s">
        <v>19</v>
      </c>
      <c r="H1445">
        <v>289</v>
      </c>
      <c r="I1445">
        <v>2</v>
      </c>
      <c r="J1445">
        <v>578</v>
      </c>
    </row>
    <row r="1446" spans="1:10" x14ac:dyDescent="0.35">
      <c r="A1446" s="3" t="s">
        <v>1491</v>
      </c>
      <c r="B1446" s="4">
        <v>43561</v>
      </c>
      <c r="C1446">
        <v>1</v>
      </c>
      <c r="D1446" t="s">
        <v>16</v>
      </c>
      <c r="E1446" t="s">
        <v>68</v>
      </c>
      <c r="F1446" t="s">
        <v>18</v>
      </c>
      <c r="G1446" t="s">
        <v>14</v>
      </c>
      <c r="H1446">
        <v>199</v>
      </c>
      <c r="I1446">
        <v>3</v>
      </c>
      <c r="J1446">
        <v>597</v>
      </c>
    </row>
    <row r="1447" spans="1:10" x14ac:dyDescent="0.35">
      <c r="A1447" s="3" t="s">
        <v>1492</v>
      </c>
      <c r="B1447" s="4">
        <v>43562</v>
      </c>
      <c r="C1447">
        <v>12</v>
      </c>
      <c r="D1447" t="s">
        <v>66</v>
      </c>
      <c r="E1447" t="s">
        <v>63</v>
      </c>
      <c r="F1447" t="s">
        <v>13</v>
      </c>
      <c r="G1447" t="s">
        <v>41</v>
      </c>
      <c r="H1447">
        <v>399</v>
      </c>
      <c r="I1447">
        <v>5</v>
      </c>
      <c r="J1447">
        <v>1995</v>
      </c>
    </row>
    <row r="1448" spans="1:10" x14ac:dyDescent="0.35">
      <c r="A1448" s="3" t="s">
        <v>1493</v>
      </c>
      <c r="B1448" s="4">
        <v>43562</v>
      </c>
      <c r="C1448">
        <v>7</v>
      </c>
      <c r="D1448" t="s">
        <v>88</v>
      </c>
      <c r="E1448" t="s">
        <v>22</v>
      </c>
      <c r="F1448" t="s">
        <v>23</v>
      </c>
      <c r="G1448" t="s">
        <v>31</v>
      </c>
      <c r="H1448">
        <v>69</v>
      </c>
      <c r="I1448">
        <v>6</v>
      </c>
      <c r="J1448">
        <v>414</v>
      </c>
    </row>
    <row r="1449" spans="1:10" x14ac:dyDescent="0.35">
      <c r="A1449" s="3" t="s">
        <v>1494</v>
      </c>
      <c r="B1449" s="4">
        <v>43562</v>
      </c>
      <c r="C1449">
        <v>15</v>
      </c>
      <c r="D1449" t="s">
        <v>118</v>
      </c>
      <c r="E1449" t="s">
        <v>12</v>
      </c>
      <c r="F1449" t="s">
        <v>13</v>
      </c>
      <c r="G1449" t="s">
        <v>24</v>
      </c>
      <c r="H1449">
        <v>159</v>
      </c>
      <c r="I1449">
        <v>7</v>
      </c>
      <c r="J1449">
        <v>1113</v>
      </c>
    </row>
    <row r="1450" spans="1:10" x14ac:dyDescent="0.35">
      <c r="A1450" s="3" t="s">
        <v>1495</v>
      </c>
      <c r="B1450" s="4">
        <v>43562</v>
      </c>
      <c r="C1450">
        <v>20</v>
      </c>
      <c r="D1450" t="s">
        <v>40</v>
      </c>
      <c r="E1450" t="s">
        <v>36</v>
      </c>
      <c r="F1450" t="s">
        <v>28</v>
      </c>
      <c r="G1450" t="s">
        <v>24</v>
      </c>
      <c r="H1450">
        <v>159</v>
      </c>
      <c r="I1450">
        <v>9</v>
      </c>
      <c r="J1450">
        <v>1431</v>
      </c>
    </row>
    <row r="1451" spans="1:10" x14ac:dyDescent="0.35">
      <c r="A1451" s="3" t="s">
        <v>1496</v>
      </c>
      <c r="B1451" s="4">
        <v>43562</v>
      </c>
      <c r="C1451">
        <v>4</v>
      </c>
      <c r="D1451" t="s">
        <v>51</v>
      </c>
      <c r="E1451" t="s">
        <v>68</v>
      </c>
      <c r="F1451" t="s">
        <v>18</v>
      </c>
      <c r="G1451" t="s">
        <v>14</v>
      </c>
      <c r="H1451">
        <v>199</v>
      </c>
      <c r="I1451">
        <v>5</v>
      </c>
      <c r="J1451">
        <v>995</v>
      </c>
    </row>
    <row r="1452" spans="1:10" x14ac:dyDescent="0.35">
      <c r="A1452" s="3" t="s">
        <v>1497</v>
      </c>
      <c r="B1452" s="4">
        <v>43563</v>
      </c>
      <c r="C1452">
        <v>12</v>
      </c>
      <c r="D1452" t="s">
        <v>66</v>
      </c>
      <c r="E1452" t="s">
        <v>12</v>
      </c>
      <c r="F1452" t="s">
        <v>13</v>
      </c>
      <c r="G1452" t="s">
        <v>24</v>
      </c>
      <c r="H1452">
        <v>159</v>
      </c>
      <c r="I1452">
        <v>9</v>
      </c>
      <c r="J1452">
        <v>1431</v>
      </c>
    </row>
    <row r="1453" spans="1:10" x14ac:dyDescent="0.35">
      <c r="A1453" s="3" t="s">
        <v>1498</v>
      </c>
      <c r="B1453" s="4">
        <v>43564</v>
      </c>
      <c r="C1453">
        <v>9</v>
      </c>
      <c r="D1453" t="s">
        <v>21</v>
      </c>
      <c r="E1453" t="s">
        <v>46</v>
      </c>
      <c r="F1453" t="s">
        <v>23</v>
      </c>
      <c r="G1453" t="s">
        <v>41</v>
      </c>
      <c r="H1453">
        <v>399</v>
      </c>
      <c r="I1453">
        <v>5</v>
      </c>
      <c r="J1453">
        <v>1995</v>
      </c>
    </row>
    <row r="1454" spans="1:10" x14ac:dyDescent="0.35">
      <c r="A1454" s="3" t="s">
        <v>1499</v>
      </c>
      <c r="B1454" s="4">
        <v>43564</v>
      </c>
      <c r="C1454">
        <v>9</v>
      </c>
      <c r="D1454" t="s">
        <v>21</v>
      </c>
      <c r="E1454" t="s">
        <v>22</v>
      </c>
      <c r="F1454" t="s">
        <v>23</v>
      </c>
      <c r="G1454" t="s">
        <v>31</v>
      </c>
      <c r="H1454">
        <v>69</v>
      </c>
      <c r="I1454">
        <v>6</v>
      </c>
      <c r="J1454">
        <v>414</v>
      </c>
    </row>
    <row r="1455" spans="1:10" x14ac:dyDescent="0.35">
      <c r="A1455" s="3" t="s">
        <v>1500</v>
      </c>
      <c r="B1455" s="4">
        <v>43564</v>
      </c>
      <c r="C1455">
        <v>7</v>
      </c>
      <c r="D1455" t="s">
        <v>88</v>
      </c>
      <c r="E1455" t="s">
        <v>46</v>
      </c>
      <c r="F1455" t="s">
        <v>23</v>
      </c>
      <c r="G1455" t="s">
        <v>19</v>
      </c>
      <c r="H1455">
        <v>289</v>
      </c>
      <c r="I1455">
        <v>3</v>
      </c>
      <c r="J1455">
        <v>867</v>
      </c>
    </row>
    <row r="1456" spans="1:10" x14ac:dyDescent="0.35">
      <c r="A1456" s="3" t="s">
        <v>1501</v>
      </c>
      <c r="B1456" s="4">
        <v>43564</v>
      </c>
      <c r="C1456">
        <v>5</v>
      </c>
      <c r="D1456" t="s">
        <v>60</v>
      </c>
      <c r="E1456" t="s">
        <v>17</v>
      </c>
      <c r="F1456" t="s">
        <v>18</v>
      </c>
      <c r="G1456" t="s">
        <v>24</v>
      </c>
      <c r="H1456">
        <v>159</v>
      </c>
      <c r="I1456">
        <v>7</v>
      </c>
      <c r="J1456">
        <v>1113</v>
      </c>
    </row>
    <row r="1457" spans="1:10" x14ac:dyDescent="0.35">
      <c r="A1457" s="3" t="s">
        <v>1502</v>
      </c>
      <c r="B1457" s="4">
        <v>43564</v>
      </c>
      <c r="C1457">
        <v>17</v>
      </c>
      <c r="D1457" t="s">
        <v>35</v>
      </c>
      <c r="E1457" t="s">
        <v>27</v>
      </c>
      <c r="F1457" t="s">
        <v>28</v>
      </c>
      <c r="G1457" t="s">
        <v>14</v>
      </c>
      <c r="H1457">
        <v>199</v>
      </c>
      <c r="I1457">
        <v>7</v>
      </c>
      <c r="J1457">
        <v>1393</v>
      </c>
    </row>
    <row r="1458" spans="1:10" x14ac:dyDescent="0.35">
      <c r="A1458" s="3" t="s">
        <v>1503</v>
      </c>
      <c r="B1458" s="4">
        <v>43564</v>
      </c>
      <c r="C1458">
        <v>17</v>
      </c>
      <c r="D1458" t="s">
        <v>35</v>
      </c>
      <c r="E1458" t="s">
        <v>36</v>
      </c>
      <c r="F1458" t="s">
        <v>28</v>
      </c>
      <c r="G1458" t="s">
        <v>31</v>
      </c>
      <c r="H1458">
        <v>69</v>
      </c>
      <c r="I1458">
        <v>5</v>
      </c>
      <c r="J1458">
        <v>345</v>
      </c>
    </row>
    <row r="1459" spans="1:10" x14ac:dyDescent="0.35">
      <c r="A1459" s="3" t="s">
        <v>1504</v>
      </c>
      <c r="B1459" s="4">
        <v>43565</v>
      </c>
      <c r="C1459">
        <v>15</v>
      </c>
      <c r="D1459" t="s">
        <v>118</v>
      </c>
      <c r="E1459" t="s">
        <v>12</v>
      </c>
      <c r="F1459" t="s">
        <v>13</v>
      </c>
      <c r="G1459" t="s">
        <v>31</v>
      </c>
      <c r="H1459">
        <v>69</v>
      </c>
      <c r="I1459">
        <v>0</v>
      </c>
      <c r="J1459">
        <v>0</v>
      </c>
    </row>
    <row r="1460" spans="1:10" x14ac:dyDescent="0.35">
      <c r="A1460" s="3" t="s">
        <v>1505</v>
      </c>
      <c r="B1460" s="4">
        <v>43565</v>
      </c>
      <c r="C1460">
        <v>17</v>
      </c>
      <c r="D1460" t="s">
        <v>35</v>
      </c>
      <c r="E1460" t="s">
        <v>36</v>
      </c>
      <c r="F1460" t="s">
        <v>28</v>
      </c>
      <c r="G1460" t="s">
        <v>14</v>
      </c>
      <c r="H1460">
        <v>199</v>
      </c>
      <c r="I1460">
        <v>5</v>
      </c>
      <c r="J1460">
        <v>995</v>
      </c>
    </row>
    <row r="1461" spans="1:10" x14ac:dyDescent="0.35">
      <c r="A1461" s="3" t="s">
        <v>1506</v>
      </c>
      <c r="B1461" s="4">
        <v>43566</v>
      </c>
      <c r="C1461">
        <v>13</v>
      </c>
      <c r="D1461" t="s">
        <v>33</v>
      </c>
      <c r="E1461" t="s">
        <v>12</v>
      </c>
      <c r="F1461" t="s">
        <v>13</v>
      </c>
      <c r="G1461" t="s">
        <v>14</v>
      </c>
      <c r="H1461">
        <v>199</v>
      </c>
      <c r="I1461">
        <v>9</v>
      </c>
      <c r="J1461">
        <v>1791</v>
      </c>
    </row>
    <row r="1462" spans="1:10" x14ac:dyDescent="0.35">
      <c r="A1462" s="3" t="s">
        <v>1507</v>
      </c>
      <c r="B1462" s="4">
        <v>43566</v>
      </c>
      <c r="C1462">
        <v>16</v>
      </c>
      <c r="D1462" t="s">
        <v>30</v>
      </c>
      <c r="E1462" t="s">
        <v>27</v>
      </c>
      <c r="F1462" t="s">
        <v>28</v>
      </c>
      <c r="G1462" t="s">
        <v>24</v>
      </c>
      <c r="H1462">
        <v>159</v>
      </c>
      <c r="I1462">
        <v>8</v>
      </c>
      <c r="J1462">
        <v>1272</v>
      </c>
    </row>
    <row r="1463" spans="1:10" x14ac:dyDescent="0.35">
      <c r="A1463" s="3" t="s">
        <v>1508</v>
      </c>
      <c r="B1463" s="4">
        <v>43567</v>
      </c>
      <c r="C1463">
        <v>19</v>
      </c>
      <c r="D1463" t="s">
        <v>56</v>
      </c>
      <c r="E1463" t="s">
        <v>36</v>
      </c>
      <c r="F1463" t="s">
        <v>28</v>
      </c>
      <c r="G1463" t="s">
        <v>19</v>
      </c>
      <c r="H1463">
        <v>289</v>
      </c>
      <c r="I1463">
        <v>3</v>
      </c>
      <c r="J1463">
        <v>867</v>
      </c>
    </row>
    <row r="1464" spans="1:10" x14ac:dyDescent="0.35">
      <c r="A1464" s="3" t="s">
        <v>1509</v>
      </c>
      <c r="B1464" s="4">
        <v>43567</v>
      </c>
      <c r="C1464">
        <v>13</v>
      </c>
      <c r="D1464" t="s">
        <v>33</v>
      </c>
      <c r="E1464" t="s">
        <v>12</v>
      </c>
      <c r="F1464" t="s">
        <v>13</v>
      </c>
      <c r="G1464" t="s">
        <v>14</v>
      </c>
      <c r="H1464">
        <v>199</v>
      </c>
      <c r="I1464">
        <v>3</v>
      </c>
      <c r="J1464">
        <v>597</v>
      </c>
    </row>
    <row r="1465" spans="1:10" x14ac:dyDescent="0.35">
      <c r="A1465" s="3" t="s">
        <v>1510</v>
      </c>
      <c r="B1465" s="4">
        <v>43567</v>
      </c>
      <c r="C1465">
        <v>5</v>
      </c>
      <c r="D1465" t="s">
        <v>60</v>
      </c>
      <c r="E1465" t="s">
        <v>68</v>
      </c>
      <c r="F1465" t="s">
        <v>18</v>
      </c>
      <c r="G1465" t="s">
        <v>19</v>
      </c>
      <c r="H1465">
        <v>289</v>
      </c>
      <c r="I1465">
        <v>5</v>
      </c>
      <c r="J1465">
        <v>1445</v>
      </c>
    </row>
    <row r="1466" spans="1:10" x14ac:dyDescent="0.35">
      <c r="A1466" s="3" t="s">
        <v>1511</v>
      </c>
      <c r="B1466" s="4">
        <v>43568</v>
      </c>
      <c r="C1466">
        <v>13</v>
      </c>
      <c r="D1466" t="s">
        <v>33</v>
      </c>
      <c r="E1466" t="s">
        <v>63</v>
      </c>
      <c r="F1466" t="s">
        <v>13</v>
      </c>
      <c r="G1466" t="s">
        <v>41</v>
      </c>
      <c r="H1466">
        <v>399</v>
      </c>
      <c r="I1466">
        <v>0</v>
      </c>
      <c r="J1466">
        <v>0</v>
      </c>
    </row>
    <row r="1467" spans="1:10" x14ac:dyDescent="0.35">
      <c r="A1467" s="3" t="s">
        <v>1512</v>
      </c>
      <c r="B1467" s="4">
        <v>43569</v>
      </c>
      <c r="C1467">
        <v>9</v>
      </c>
      <c r="D1467" t="s">
        <v>21</v>
      </c>
      <c r="E1467" t="s">
        <v>22</v>
      </c>
      <c r="F1467" t="s">
        <v>23</v>
      </c>
      <c r="G1467" t="s">
        <v>41</v>
      </c>
      <c r="H1467">
        <v>399</v>
      </c>
      <c r="I1467">
        <v>7</v>
      </c>
      <c r="J1467">
        <v>2793</v>
      </c>
    </row>
    <row r="1468" spans="1:10" x14ac:dyDescent="0.35">
      <c r="A1468" s="3" t="s">
        <v>1513</v>
      </c>
      <c r="B1468" s="4">
        <v>43570</v>
      </c>
      <c r="C1468">
        <v>3</v>
      </c>
      <c r="D1468" t="s">
        <v>43</v>
      </c>
      <c r="E1468" t="s">
        <v>68</v>
      </c>
      <c r="F1468" t="s">
        <v>18</v>
      </c>
      <c r="G1468" t="s">
        <v>14</v>
      </c>
      <c r="H1468">
        <v>199</v>
      </c>
      <c r="I1468">
        <v>5</v>
      </c>
      <c r="J1468">
        <v>995</v>
      </c>
    </row>
    <row r="1469" spans="1:10" x14ac:dyDescent="0.35">
      <c r="A1469" s="3" t="s">
        <v>1514</v>
      </c>
      <c r="B1469" s="4">
        <v>43570</v>
      </c>
      <c r="C1469">
        <v>6</v>
      </c>
      <c r="D1469" t="s">
        <v>48</v>
      </c>
      <c r="E1469" t="s">
        <v>22</v>
      </c>
      <c r="F1469" t="s">
        <v>23</v>
      </c>
      <c r="G1469" t="s">
        <v>41</v>
      </c>
      <c r="H1469">
        <v>399</v>
      </c>
      <c r="I1469">
        <v>0</v>
      </c>
      <c r="J1469">
        <v>0</v>
      </c>
    </row>
    <row r="1470" spans="1:10" x14ac:dyDescent="0.35">
      <c r="A1470" s="3" t="s">
        <v>1515</v>
      </c>
      <c r="B1470" s="4">
        <v>43571</v>
      </c>
      <c r="C1470">
        <v>12</v>
      </c>
      <c r="D1470" t="s">
        <v>66</v>
      </c>
      <c r="E1470" t="s">
        <v>63</v>
      </c>
      <c r="F1470" t="s">
        <v>13</v>
      </c>
      <c r="G1470" t="s">
        <v>31</v>
      </c>
      <c r="H1470">
        <v>69</v>
      </c>
      <c r="I1470">
        <v>2</v>
      </c>
      <c r="J1470">
        <v>138</v>
      </c>
    </row>
    <row r="1471" spans="1:10" x14ac:dyDescent="0.35">
      <c r="A1471" s="3" t="s">
        <v>1516</v>
      </c>
      <c r="B1471" s="4">
        <v>43572</v>
      </c>
      <c r="C1471">
        <v>1</v>
      </c>
      <c r="D1471" t="s">
        <v>16</v>
      </c>
      <c r="E1471" t="s">
        <v>17</v>
      </c>
      <c r="F1471" t="s">
        <v>18</v>
      </c>
      <c r="G1471" t="s">
        <v>31</v>
      </c>
      <c r="H1471">
        <v>69</v>
      </c>
      <c r="I1471">
        <v>0</v>
      </c>
      <c r="J1471">
        <v>0</v>
      </c>
    </row>
    <row r="1472" spans="1:10" x14ac:dyDescent="0.35">
      <c r="A1472" s="3" t="s">
        <v>1517</v>
      </c>
      <c r="B1472" s="4">
        <v>43573</v>
      </c>
      <c r="C1472">
        <v>5</v>
      </c>
      <c r="D1472" t="s">
        <v>60</v>
      </c>
      <c r="E1472" t="s">
        <v>68</v>
      </c>
      <c r="F1472" t="s">
        <v>18</v>
      </c>
      <c r="G1472" t="s">
        <v>41</v>
      </c>
      <c r="H1472">
        <v>399</v>
      </c>
      <c r="I1472">
        <v>8</v>
      </c>
      <c r="J1472">
        <v>3192</v>
      </c>
    </row>
    <row r="1473" spans="1:10" x14ac:dyDescent="0.35">
      <c r="A1473" s="3" t="s">
        <v>1518</v>
      </c>
      <c r="B1473" s="4">
        <v>43573</v>
      </c>
      <c r="C1473">
        <v>19</v>
      </c>
      <c r="D1473" t="s">
        <v>56</v>
      </c>
      <c r="E1473" t="s">
        <v>36</v>
      </c>
      <c r="F1473" t="s">
        <v>28</v>
      </c>
      <c r="G1473" t="s">
        <v>31</v>
      </c>
      <c r="H1473">
        <v>69</v>
      </c>
      <c r="I1473">
        <v>0</v>
      </c>
      <c r="J1473">
        <v>0</v>
      </c>
    </row>
    <row r="1474" spans="1:10" x14ac:dyDescent="0.35">
      <c r="A1474" s="3" t="s">
        <v>1519</v>
      </c>
      <c r="B1474" s="4">
        <v>43573</v>
      </c>
      <c r="C1474">
        <v>12</v>
      </c>
      <c r="D1474" t="s">
        <v>66</v>
      </c>
      <c r="E1474" t="s">
        <v>12</v>
      </c>
      <c r="F1474" t="s">
        <v>13</v>
      </c>
      <c r="G1474" t="s">
        <v>19</v>
      </c>
      <c r="H1474">
        <v>289</v>
      </c>
      <c r="I1474">
        <v>5</v>
      </c>
      <c r="J1474">
        <v>1445</v>
      </c>
    </row>
    <row r="1475" spans="1:10" x14ac:dyDescent="0.35">
      <c r="A1475" s="3" t="s">
        <v>1520</v>
      </c>
      <c r="B1475" s="4">
        <v>43573</v>
      </c>
      <c r="C1475">
        <v>15</v>
      </c>
      <c r="D1475" t="s">
        <v>118</v>
      </c>
      <c r="E1475" t="s">
        <v>12</v>
      </c>
      <c r="F1475" t="s">
        <v>13</v>
      </c>
      <c r="G1475" t="s">
        <v>24</v>
      </c>
      <c r="H1475">
        <v>159</v>
      </c>
      <c r="I1475">
        <v>8</v>
      </c>
      <c r="J1475">
        <v>1272</v>
      </c>
    </row>
    <row r="1476" spans="1:10" x14ac:dyDescent="0.35">
      <c r="A1476" s="3" t="s">
        <v>1521</v>
      </c>
      <c r="B1476" s="4">
        <v>43573</v>
      </c>
      <c r="C1476">
        <v>13</v>
      </c>
      <c r="D1476" t="s">
        <v>33</v>
      </c>
      <c r="E1476" t="s">
        <v>12</v>
      </c>
      <c r="F1476" t="s">
        <v>13</v>
      </c>
      <c r="G1476" t="s">
        <v>41</v>
      </c>
      <c r="H1476">
        <v>399</v>
      </c>
      <c r="I1476">
        <v>5</v>
      </c>
      <c r="J1476">
        <v>1995</v>
      </c>
    </row>
    <row r="1477" spans="1:10" x14ac:dyDescent="0.35">
      <c r="A1477" s="3" t="s">
        <v>1522</v>
      </c>
      <c r="B1477" s="4">
        <v>43574</v>
      </c>
      <c r="C1477">
        <v>19</v>
      </c>
      <c r="D1477" t="s">
        <v>56</v>
      </c>
      <c r="E1477" t="s">
        <v>27</v>
      </c>
      <c r="F1477" t="s">
        <v>28</v>
      </c>
      <c r="G1477" t="s">
        <v>24</v>
      </c>
      <c r="H1477">
        <v>159</v>
      </c>
      <c r="I1477">
        <v>9</v>
      </c>
      <c r="J1477">
        <v>1431</v>
      </c>
    </row>
    <row r="1478" spans="1:10" x14ac:dyDescent="0.35">
      <c r="A1478" s="3" t="s">
        <v>1523</v>
      </c>
      <c r="B1478" s="4">
        <v>43574</v>
      </c>
      <c r="C1478">
        <v>4</v>
      </c>
      <c r="D1478" t="s">
        <v>51</v>
      </c>
      <c r="E1478" t="s">
        <v>17</v>
      </c>
      <c r="F1478" t="s">
        <v>18</v>
      </c>
      <c r="G1478" t="s">
        <v>41</v>
      </c>
      <c r="H1478">
        <v>399</v>
      </c>
      <c r="I1478">
        <v>7</v>
      </c>
      <c r="J1478">
        <v>2793</v>
      </c>
    </row>
    <row r="1479" spans="1:10" x14ac:dyDescent="0.35">
      <c r="A1479" s="3" t="s">
        <v>1524</v>
      </c>
      <c r="B1479" s="4">
        <v>43574</v>
      </c>
      <c r="C1479">
        <v>4</v>
      </c>
      <c r="D1479" t="s">
        <v>51</v>
      </c>
      <c r="E1479" t="s">
        <v>68</v>
      </c>
      <c r="F1479" t="s">
        <v>18</v>
      </c>
      <c r="G1479" t="s">
        <v>41</v>
      </c>
      <c r="H1479">
        <v>399</v>
      </c>
      <c r="I1479">
        <v>9</v>
      </c>
      <c r="J1479">
        <v>3591</v>
      </c>
    </row>
    <row r="1480" spans="1:10" x14ac:dyDescent="0.35">
      <c r="A1480" s="3" t="s">
        <v>1525</v>
      </c>
      <c r="B1480" s="4">
        <v>43574</v>
      </c>
      <c r="C1480">
        <v>10</v>
      </c>
      <c r="D1480" t="s">
        <v>58</v>
      </c>
      <c r="E1480" t="s">
        <v>22</v>
      </c>
      <c r="F1480" t="s">
        <v>23</v>
      </c>
      <c r="G1480" t="s">
        <v>41</v>
      </c>
      <c r="H1480">
        <v>399</v>
      </c>
      <c r="I1480">
        <v>4</v>
      </c>
      <c r="J1480">
        <v>1596</v>
      </c>
    </row>
    <row r="1481" spans="1:10" x14ac:dyDescent="0.35">
      <c r="A1481" s="3" t="s">
        <v>1526</v>
      </c>
      <c r="B1481" s="4">
        <v>43575</v>
      </c>
      <c r="C1481">
        <v>6</v>
      </c>
      <c r="D1481" t="s">
        <v>48</v>
      </c>
      <c r="E1481" t="s">
        <v>22</v>
      </c>
      <c r="F1481" t="s">
        <v>23</v>
      </c>
      <c r="G1481" t="s">
        <v>41</v>
      </c>
      <c r="H1481">
        <v>399</v>
      </c>
      <c r="I1481">
        <v>6</v>
      </c>
      <c r="J1481">
        <v>2394</v>
      </c>
    </row>
    <row r="1482" spans="1:10" x14ac:dyDescent="0.35">
      <c r="A1482" s="3" t="s">
        <v>1527</v>
      </c>
      <c r="B1482" s="4">
        <v>43575</v>
      </c>
      <c r="C1482">
        <v>18</v>
      </c>
      <c r="D1482" t="s">
        <v>26</v>
      </c>
      <c r="E1482" t="s">
        <v>36</v>
      </c>
      <c r="F1482" t="s">
        <v>28</v>
      </c>
      <c r="G1482" t="s">
        <v>24</v>
      </c>
      <c r="H1482">
        <v>159</v>
      </c>
      <c r="I1482">
        <v>8</v>
      </c>
      <c r="J1482">
        <v>1272</v>
      </c>
    </row>
    <row r="1483" spans="1:10" x14ac:dyDescent="0.35">
      <c r="A1483" s="3" t="s">
        <v>1528</v>
      </c>
      <c r="B1483" s="4">
        <v>43575</v>
      </c>
      <c r="C1483">
        <v>4</v>
      </c>
      <c r="D1483" t="s">
        <v>51</v>
      </c>
      <c r="E1483" t="s">
        <v>17</v>
      </c>
      <c r="F1483" t="s">
        <v>18</v>
      </c>
      <c r="G1483" t="s">
        <v>31</v>
      </c>
      <c r="H1483">
        <v>69</v>
      </c>
      <c r="I1483">
        <v>0</v>
      </c>
      <c r="J1483">
        <v>0</v>
      </c>
    </row>
    <row r="1484" spans="1:10" x14ac:dyDescent="0.35">
      <c r="A1484" s="3" t="s">
        <v>1529</v>
      </c>
      <c r="B1484" s="4">
        <v>43575</v>
      </c>
      <c r="C1484">
        <v>20</v>
      </c>
      <c r="D1484" t="s">
        <v>40</v>
      </c>
      <c r="E1484" t="s">
        <v>36</v>
      </c>
      <c r="F1484" t="s">
        <v>28</v>
      </c>
      <c r="G1484" t="s">
        <v>41</v>
      </c>
      <c r="H1484">
        <v>399</v>
      </c>
      <c r="I1484">
        <v>9</v>
      </c>
      <c r="J1484">
        <v>3591</v>
      </c>
    </row>
    <row r="1485" spans="1:10" x14ac:dyDescent="0.35">
      <c r="A1485" s="3" t="s">
        <v>1530</v>
      </c>
      <c r="B1485" s="4">
        <v>43576</v>
      </c>
      <c r="C1485">
        <v>18</v>
      </c>
      <c r="D1485" t="s">
        <v>26</v>
      </c>
      <c r="E1485" t="s">
        <v>36</v>
      </c>
      <c r="F1485" t="s">
        <v>28</v>
      </c>
      <c r="G1485" t="s">
        <v>31</v>
      </c>
      <c r="H1485">
        <v>69</v>
      </c>
      <c r="I1485">
        <v>2</v>
      </c>
      <c r="J1485">
        <v>138</v>
      </c>
    </row>
    <row r="1486" spans="1:10" x14ac:dyDescent="0.35">
      <c r="A1486" s="3" t="s">
        <v>1531</v>
      </c>
      <c r="B1486" s="4">
        <v>43576</v>
      </c>
      <c r="C1486">
        <v>6</v>
      </c>
      <c r="D1486" t="s">
        <v>48</v>
      </c>
      <c r="E1486" t="s">
        <v>46</v>
      </c>
      <c r="F1486" t="s">
        <v>23</v>
      </c>
      <c r="G1486" t="s">
        <v>19</v>
      </c>
      <c r="H1486">
        <v>289</v>
      </c>
      <c r="I1486">
        <v>5</v>
      </c>
      <c r="J1486">
        <v>1445</v>
      </c>
    </row>
    <row r="1487" spans="1:10" x14ac:dyDescent="0.35">
      <c r="A1487" s="3" t="s">
        <v>1532</v>
      </c>
      <c r="B1487" s="4">
        <v>43577</v>
      </c>
      <c r="C1487">
        <v>1</v>
      </c>
      <c r="D1487" t="s">
        <v>16</v>
      </c>
      <c r="E1487" t="s">
        <v>68</v>
      </c>
      <c r="F1487" t="s">
        <v>18</v>
      </c>
      <c r="G1487" t="s">
        <v>31</v>
      </c>
      <c r="H1487">
        <v>69</v>
      </c>
      <c r="I1487">
        <v>5</v>
      </c>
      <c r="J1487">
        <v>345</v>
      </c>
    </row>
    <row r="1488" spans="1:10" x14ac:dyDescent="0.35">
      <c r="A1488" s="3" t="s">
        <v>1533</v>
      </c>
      <c r="B1488" s="4">
        <v>43577</v>
      </c>
      <c r="C1488">
        <v>11</v>
      </c>
      <c r="D1488" t="s">
        <v>11</v>
      </c>
      <c r="E1488" t="s">
        <v>63</v>
      </c>
      <c r="F1488" t="s">
        <v>13</v>
      </c>
      <c r="G1488" t="s">
        <v>24</v>
      </c>
      <c r="H1488">
        <v>159</v>
      </c>
      <c r="I1488">
        <v>6</v>
      </c>
      <c r="J1488">
        <v>954</v>
      </c>
    </row>
    <row r="1489" spans="1:10" x14ac:dyDescent="0.35">
      <c r="A1489" s="3" t="s">
        <v>1534</v>
      </c>
      <c r="B1489" s="4">
        <v>43578</v>
      </c>
      <c r="C1489">
        <v>12</v>
      </c>
      <c r="D1489" t="s">
        <v>66</v>
      </c>
      <c r="E1489" t="s">
        <v>63</v>
      </c>
      <c r="F1489" t="s">
        <v>13</v>
      </c>
      <c r="G1489" t="s">
        <v>14</v>
      </c>
      <c r="H1489">
        <v>199</v>
      </c>
      <c r="I1489">
        <v>8</v>
      </c>
      <c r="J1489">
        <v>1592</v>
      </c>
    </row>
    <row r="1490" spans="1:10" x14ac:dyDescent="0.35">
      <c r="A1490" s="3" t="s">
        <v>1535</v>
      </c>
      <c r="B1490" s="4">
        <v>43578</v>
      </c>
      <c r="C1490">
        <v>6</v>
      </c>
      <c r="D1490" t="s">
        <v>48</v>
      </c>
      <c r="E1490" t="s">
        <v>46</v>
      </c>
      <c r="F1490" t="s">
        <v>23</v>
      </c>
      <c r="G1490" t="s">
        <v>31</v>
      </c>
      <c r="H1490">
        <v>69</v>
      </c>
      <c r="I1490">
        <v>4</v>
      </c>
      <c r="J1490">
        <v>276</v>
      </c>
    </row>
    <row r="1491" spans="1:10" x14ac:dyDescent="0.35">
      <c r="A1491" s="3" t="s">
        <v>1536</v>
      </c>
      <c r="B1491" s="4">
        <v>43578</v>
      </c>
      <c r="C1491">
        <v>19</v>
      </c>
      <c r="D1491" t="s">
        <v>56</v>
      </c>
      <c r="E1491" t="s">
        <v>27</v>
      </c>
      <c r="F1491" t="s">
        <v>28</v>
      </c>
      <c r="G1491" t="s">
        <v>41</v>
      </c>
      <c r="H1491">
        <v>399</v>
      </c>
      <c r="I1491">
        <v>1</v>
      </c>
      <c r="J1491">
        <v>399</v>
      </c>
    </row>
    <row r="1492" spans="1:10" x14ac:dyDescent="0.35">
      <c r="A1492" s="3" t="s">
        <v>1537</v>
      </c>
      <c r="B1492" s="4">
        <v>43578</v>
      </c>
      <c r="C1492">
        <v>5</v>
      </c>
      <c r="D1492" t="s">
        <v>60</v>
      </c>
      <c r="E1492" t="s">
        <v>17</v>
      </c>
      <c r="F1492" t="s">
        <v>18</v>
      </c>
      <c r="G1492" t="s">
        <v>41</v>
      </c>
      <c r="H1492">
        <v>399</v>
      </c>
      <c r="I1492">
        <v>8</v>
      </c>
      <c r="J1492">
        <v>3192</v>
      </c>
    </row>
    <row r="1493" spans="1:10" x14ac:dyDescent="0.35">
      <c r="A1493" s="3" t="s">
        <v>1538</v>
      </c>
      <c r="B1493" s="4">
        <v>43578</v>
      </c>
      <c r="C1493">
        <v>11</v>
      </c>
      <c r="D1493" t="s">
        <v>11</v>
      </c>
      <c r="E1493" t="s">
        <v>63</v>
      </c>
      <c r="F1493" t="s">
        <v>13</v>
      </c>
      <c r="G1493" t="s">
        <v>41</v>
      </c>
      <c r="H1493">
        <v>399</v>
      </c>
      <c r="I1493">
        <v>6</v>
      </c>
      <c r="J1493">
        <v>2394</v>
      </c>
    </row>
    <row r="1494" spans="1:10" x14ac:dyDescent="0.35">
      <c r="A1494" s="3" t="s">
        <v>1539</v>
      </c>
      <c r="B1494" s="4">
        <v>43578</v>
      </c>
      <c r="C1494">
        <v>8</v>
      </c>
      <c r="D1494" t="s">
        <v>45</v>
      </c>
      <c r="E1494" t="s">
        <v>46</v>
      </c>
      <c r="F1494" t="s">
        <v>23</v>
      </c>
      <c r="G1494" t="s">
        <v>41</v>
      </c>
      <c r="H1494">
        <v>399</v>
      </c>
      <c r="I1494">
        <v>2</v>
      </c>
      <c r="J1494">
        <v>798</v>
      </c>
    </row>
    <row r="1495" spans="1:10" x14ac:dyDescent="0.35">
      <c r="A1495" s="3" t="s">
        <v>1540</v>
      </c>
      <c r="B1495" s="4">
        <v>43579</v>
      </c>
      <c r="C1495">
        <v>3</v>
      </c>
      <c r="D1495" t="s">
        <v>43</v>
      </c>
      <c r="E1495" t="s">
        <v>68</v>
      </c>
      <c r="F1495" t="s">
        <v>18</v>
      </c>
      <c r="G1495" t="s">
        <v>19</v>
      </c>
      <c r="H1495">
        <v>289</v>
      </c>
      <c r="I1495">
        <v>6</v>
      </c>
      <c r="J1495">
        <v>1734</v>
      </c>
    </row>
    <row r="1496" spans="1:10" x14ac:dyDescent="0.35">
      <c r="A1496" s="3" t="s">
        <v>1541</v>
      </c>
      <c r="B1496" s="4">
        <v>43580</v>
      </c>
      <c r="C1496">
        <v>7</v>
      </c>
      <c r="D1496" t="s">
        <v>88</v>
      </c>
      <c r="E1496" t="s">
        <v>46</v>
      </c>
      <c r="F1496" t="s">
        <v>23</v>
      </c>
      <c r="G1496" t="s">
        <v>24</v>
      </c>
      <c r="H1496">
        <v>159</v>
      </c>
      <c r="I1496">
        <v>5</v>
      </c>
      <c r="J1496">
        <v>795</v>
      </c>
    </row>
    <row r="1497" spans="1:10" x14ac:dyDescent="0.35">
      <c r="A1497" s="3" t="s">
        <v>1542</v>
      </c>
      <c r="B1497" s="4">
        <v>43580</v>
      </c>
      <c r="C1497">
        <v>10</v>
      </c>
      <c r="D1497" t="s">
        <v>58</v>
      </c>
      <c r="E1497" t="s">
        <v>22</v>
      </c>
      <c r="F1497" t="s">
        <v>23</v>
      </c>
      <c r="G1497" t="s">
        <v>41</v>
      </c>
      <c r="H1497">
        <v>399</v>
      </c>
      <c r="I1497">
        <v>5</v>
      </c>
      <c r="J1497">
        <v>1995</v>
      </c>
    </row>
    <row r="1498" spans="1:10" x14ac:dyDescent="0.35">
      <c r="A1498" s="3" t="s">
        <v>1543</v>
      </c>
      <c r="B1498" s="4">
        <v>43581</v>
      </c>
      <c r="C1498">
        <v>13</v>
      </c>
      <c r="D1498" t="s">
        <v>33</v>
      </c>
      <c r="E1498" t="s">
        <v>63</v>
      </c>
      <c r="F1498" t="s">
        <v>13</v>
      </c>
      <c r="G1498" t="s">
        <v>14</v>
      </c>
      <c r="H1498">
        <v>199</v>
      </c>
      <c r="I1498">
        <v>5</v>
      </c>
      <c r="J1498">
        <v>995</v>
      </c>
    </row>
    <row r="1499" spans="1:10" x14ac:dyDescent="0.35">
      <c r="A1499" s="3" t="s">
        <v>1544</v>
      </c>
      <c r="B1499" s="4">
        <v>43581</v>
      </c>
      <c r="C1499">
        <v>1</v>
      </c>
      <c r="D1499" t="s">
        <v>16</v>
      </c>
      <c r="E1499" t="s">
        <v>68</v>
      </c>
      <c r="F1499" t="s">
        <v>18</v>
      </c>
      <c r="G1499" t="s">
        <v>19</v>
      </c>
      <c r="H1499">
        <v>289</v>
      </c>
      <c r="I1499">
        <v>4</v>
      </c>
      <c r="J1499">
        <v>1156</v>
      </c>
    </row>
    <row r="1500" spans="1:10" x14ac:dyDescent="0.35">
      <c r="A1500" s="3" t="s">
        <v>1545</v>
      </c>
      <c r="B1500" s="4">
        <v>43582</v>
      </c>
      <c r="C1500">
        <v>18</v>
      </c>
      <c r="D1500" t="s">
        <v>26</v>
      </c>
      <c r="E1500" t="s">
        <v>36</v>
      </c>
      <c r="F1500" t="s">
        <v>28</v>
      </c>
      <c r="G1500" t="s">
        <v>24</v>
      </c>
      <c r="H1500">
        <v>159</v>
      </c>
      <c r="I1500">
        <v>1</v>
      </c>
      <c r="J1500">
        <v>159</v>
      </c>
    </row>
    <row r="1501" spans="1:10" x14ac:dyDescent="0.35">
      <c r="A1501" s="3" t="s">
        <v>1546</v>
      </c>
      <c r="B1501" s="4">
        <v>43582</v>
      </c>
      <c r="C1501">
        <v>18</v>
      </c>
      <c r="D1501" t="s">
        <v>26</v>
      </c>
      <c r="E1501" t="s">
        <v>36</v>
      </c>
      <c r="F1501" t="s">
        <v>28</v>
      </c>
      <c r="G1501" t="s">
        <v>19</v>
      </c>
      <c r="H1501">
        <v>289</v>
      </c>
      <c r="I1501">
        <v>8</v>
      </c>
      <c r="J1501">
        <v>2312</v>
      </c>
    </row>
    <row r="1502" spans="1:10" x14ac:dyDescent="0.35">
      <c r="A1502" s="3" t="s">
        <v>1547</v>
      </c>
      <c r="B1502" s="4">
        <v>43583</v>
      </c>
      <c r="C1502">
        <v>8</v>
      </c>
      <c r="D1502" t="s">
        <v>45</v>
      </c>
      <c r="E1502" t="s">
        <v>22</v>
      </c>
      <c r="F1502" t="s">
        <v>23</v>
      </c>
      <c r="G1502" t="s">
        <v>31</v>
      </c>
      <c r="H1502">
        <v>69</v>
      </c>
      <c r="I1502">
        <v>8</v>
      </c>
      <c r="J1502">
        <v>552</v>
      </c>
    </row>
    <row r="1503" spans="1:10" x14ac:dyDescent="0.35">
      <c r="A1503" s="3" t="s">
        <v>1548</v>
      </c>
      <c r="B1503" s="4">
        <v>43584</v>
      </c>
      <c r="C1503">
        <v>7</v>
      </c>
      <c r="D1503" t="s">
        <v>88</v>
      </c>
      <c r="E1503" t="s">
        <v>22</v>
      </c>
      <c r="F1503" t="s">
        <v>23</v>
      </c>
      <c r="G1503" t="s">
        <v>24</v>
      </c>
      <c r="H1503">
        <v>159</v>
      </c>
      <c r="I1503">
        <v>7</v>
      </c>
      <c r="J1503">
        <v>1113</v>
      </c>
    </row>
    <row r="1504" spans="1:10" x14ac:dyDescent="0.35">
      <c r="A1504" s="3" t="s">
        <v>1549</v>
      </c>
      <c r="B1504" s="4">
        <v>43585</v>
      </c>
      <c r="C1504">
        <v>6</v>
      </c>
      <c r="D1504" t="s">
        <v>48</v>
      </c>
      <c r="E1504" t="s">
        <v>46</v>
      </c>
      <c r="F1504" t="s">
        <v>23</v>
      </c>
      <c r="G1504" t="s">
        <v>19</v>
      </c>
      <c r="H1504">
        <v>289</v>
      </c>
      <c r="I1504">
        <v>7</v>
      </c>
      <c r="J1504">
        <v>2023</v>
      </c>
    </row>
    <row r="1505" spans="1:10" x14ac:dyDescent="0.35">
      <c r="A1505" s="3" t="s">
        <v>1550</v>
      </c>
      <c r="B1505" s="4">
        <v>43585</v>
      </c>
      <c r="C1505">
        <v>11</v>
      </c>
      <c r="D1505" t="s">
        <v>11</v>
      </c>
      <c r="E1505" t="s">
        <v>12</v>
      </c>
      <c r="F1505" t="s">
        <v>13</v>
      </c>
      <c r="G1505" t="s">
        <v>41</v>
      </c>
      <c r="H1505">
        <v>399</v>
      </c>
      <c r="I1505">
        <v>5</v>
      </c>
      <c r="J1505">
        <v>1995</v>
      </c>
    </row>
    <row r="1506" spans="1:10" x14ac:dyDescent="0.35">
      <c r="A1506" s="3" t="s">
        <v>1551</v>
      </c>
      <c r="B1506" s="4">
        <v>43585</v>
      </c>
      <c r="C1506">
        <v>9</v>
      </c>
      <c r="D1506" t="s">
        <v>21</v>
      </c>
      <c r="E1506" t="s">
        <v>22</v>
      </c>
      <c r="F1506" t="s">
        <v>23</v>
      </c>
      <c r="G1506" t="s">
        <v>19</v>
      </c>
      <c r="H1506">
        <v>289</v>
      </c>
      <c r="I1506">
        <v>6</v>
      </c>
      <c r="J1506">
        <v>1734</v>
      </c>
    </row>
    <row r="1507" spans="1:10" x14ac:dyDescent="0.35">
      <c r="A1507" s="3" t="s">
        <v>1552</v>
      </c>
      <c r="B1507" s="4">
        <v>43585</v>
      </c>
      <c r="C1507">
        <v>20</v>
      </c>
      <c r="D1507" t="s">
        <v>40</v>
      </c>
      <c r="E1507" t="s">
        <v>27</v>
      </c>
      <c r="F1507" t="s">
        <v>28</v>
      </c>
      <c r="G1507" t="s">
        <v>31</v>
      </c>
      <c r="H1507">
        <v>69</v>
      </c>
      <c r="I1507">
        <v>4</v>
      </c>
      <c r="J1507">
        <v>276</v>
      </c>
    </row>
    <row r="1508" spans="1:10" x14ac:dyDescent="0.35">
      <c r="A1508" s="3" t="s">
        <v>1553</v>
      </c>
      <c r="B1508" s="4">
        <v>43586</v>
      </c>
      <c r="C1508">
        <v>1</v>
      </c>
      <c r="D1508" t="s">
        <v>16</v>
      </c>
      <c r="E1508" t="s">
        <v>68</v>
      </c>
      <c r="F1508" t="s">
        <v>18</v>
      </c>
      <c r="G1508" t="s">
        <v>19</v>
      </c>
      <c r="H1508">
        <v>289</v>
      </c>
      <c r="I1508">
        <v>6</v>
      </c>
      <c r="J1508">
        <v>1734</v>
      </c>
    </row>
    <row r="1509" spans="1:10" x14ac:dyDescent="0.35">
      <c r="A1509" s="3" t="s">
        <v>1554</v>
      </c>
      <c r="B1509" s="4">
        <v>43586</v>
      </c>
      <c r="C1509">
        <v>2</v>
      </c>
      <c r="D1509" t="s">
        <v>106</v>
      </c>
      <c r="E1509" t="s">
        <v>17</v>
      </c>
      <c r="F1509" t="s">
        <v>18</v>
      </c>
      <c r="G1509" t="s">
        <v>14</v>
      </c>
      <c r="H1509">
        <v>199</v>
      </c>
      <c r="I1509">
        <v>4</v>
      </c>
      <c r="J1509">
        <v>796</v>
      </c>
    </row>
    <row r="1510" spans="1:10" x14ac:dyDescent="0.35">
      <c r="A1510" s="3" t="s">
        <v>1555</v>
      </c>
      <c r="B1510" s="4">
        <v>43587</v>
      </c>
      <c r="C1510">
        <v>17</v>
      </c>
      <c r="D1510" t="s">
        <v>35</v>
      </c>
      <c r="E1510" t="s">
        <v>27</v>
      </c>
      <c r="F1510" t="s">
        <v>28</v>
      </c>
      <c r="G1510" t="s">
        <v>19</v>
      </c>
      <c r="H1510">
        <v>289</v>
      </c>
      <c r="I1510">
        <v>7</v>
      </c>
      <c r="J1510">
        <v>2023</v>
      </c>
    </row>
    <row r="1511" spans="1:10" x14ac:dyDescent="0.35">
      <c r="A1511" s="3" t="s">
        <v>1556</v>
      </c>
      <c r="B1511" s="4">
        <v>43587</v>
      </c>
      <c r="C1511">
        <v>1</v>
      </c>
      <c r="D1511" t="s">
        <v>16</v>
      </c>
      <c r="E1511" t="s">
        <v>17</v>
      </c>
      <c r="F1511" t="s">
        <v>18</v>
      </c>
      <c r="G1511" t="s">
        <v>31</v>
      </c>
      <c r="H1511">
        <v>69</v>
      </c>
      <c r="I1511">
        <v>9</v>
      </c>
      <c r="J1511">
        <v>621</v>
      </c>
    </row>
    <row r="1512" spans="1:10" x14ac:dyDescent="0.35">
      <c r="A1512" s="3" t="s">
        <v>1557</v>
      </c>
      <c r="B1512" s="4">
        <v>43588</v>
      </c>
      <c r="C1512">
        <v>16</v>
      </c>
      <c r="D1512" t="s">
        <v>30</v>
      </c>
      <c r="E1512" t="s">
        <v>36</v>
      </c>
      <c r="F1512" t="s">
        <v>28</v>
      </c>
      <c r="G1512" t="s">
        <v>41</v>
      </c>
      <c r="H1512">
        <v>399</v>
      </c>
      <c r="I1512">
        <v>3</v>
      </c>
      <c r="J1512">
        <v>1197</v>
      </c>
    </row>
    <row r="1513" spans="1:10" x14ac:dyDescent="0.35">
      <c r="A1513" s="3" t="s">
        <v>1558</v>
      </c>
      <c r="B1513" s="4">
        <v>43588</v>
      </c>
      <c r="C1513">
        <v>12</v>
      </c>
      <c r="D1513" t="s">
        <v>66</v>
      </c>
      <c r="E1513" t="s">
        <v>63</v>
      </c>
      <c r="F1513" t="s">
        <v>13</v>
      </c>
      <c r="G1513" t="s">
        <v>19</v>
      </c>
      <c r="H1513">
        <v>289</v>
      </c>
      <c r="I1513">
        <v>1</v>
      </c>
      <c r="J1513">
        <v>289</v>
      </c>
    </row>
    <row r="1514" spans="1:10" x14ac:dyDescent="0.35">
      <c r="A1514" s="3" t="s">
        <v>1559</v>
      </c>
      <c r="B1514" s="4">
        <v>43588</v>
      </c>
      <c r="C1514">
        <v>4</v>
      </c>
      <c r="D1514" t="s">
        <v>51</v>
      </c>
      <c r="E1514" t="s">
        <v>17</v>
      </c>
      <c r="F1514" t="s">
        <v>18</v>
      </c>
      <c r="G1514" t="s">
        <v>24</v>
      </c>
      <c r="H1514">
        <v>159</v>
      </c>
      <c r="I1514">
        <v>3</v>
      </c>
      <c r="J1514">
        <v>477</v>
      </c>
    </row>
    <row r="1515" spans="1:10" x14ac:dyDescent="0.35">
      <c r="A1515" s="3" t="s">
        <v>1560</v>
      </c>
      <c r="B1515" s="4">
        <v>43588</v>
      </c>
      <c r="C1515">
        <v>11</v>
      </c>
      <c r="D1515" t="s">
        <v>11</v>
      </c>
      <c r="E1515" t="s">
        <v>12</v>
      </c>
      <c r="F1515" t="s">
        <v>13</v>
      </c>
      <c r="G1515" t="s">
        <v>14</v>
      </c>
      <c r="H1515">
        <v>199</v>
      </c>
      <c r="I1515">
        <v>2</v>
      </c>
      <c r="J1515">
        <v>398</v>
      </c>
    </row>
    <row r="1516" spans="1:10" x14ac:dyDescent="0.35">
      <c r="A1516" s="3" t="s">
        <v>1561</v>
      </c>
      <c r="B1516" s="4">
        <v>43588</v>
      </c>
      <c r="C1516">
        <v>18</v>
      </c>
      <c r="D1516" t="s">
        <v>26</v>
      </c>
      <c r="E1516" t="s">
        <v>27</v>
      </c>
      <c r="F1516" t="s">
        <v>28</v>
      </c>
      <c r="G1516" t="s">
        <v>41</v>
      </c>
      <c r="H1516">
        <v>399</v>
      </c>
      <c r="I1516">
        <v>6</v>
      </c>
      <c r="J1516">
        <v>2394</v>
      </c>
    </row>
    <row r="1517" spans="1:10" x14ac:dyDescent="0.35">
      <c r="A1517" s="3" t="s">
        <v>1562</v>
      </c>
      <c r="B1517" s="4">
        <v>43588</v>
      </c>
      <c r="C1517">
        <v>1</v>
      </c>
      <c r="D1517" t="s">
        <v>16</v>
      </c>
      <c r="E1517" t="s">
        <v>17</v>
      </c>
      <c r="F1517" t="s">
        <v>18</v>
      </c>
      <c r="G1517" t="s">
        <v>24</v>
      </c>
      <c r="H1517">
        <v>159</v>
      </c>
      <c r="I1517">
        <v>0</v>
      </c>
      <c r="J1517">
        <v>0</v>
      </c>
    </row>
    <row r="1518" spans="1:10" x14ac:dyDescent="0.35">
      <c r="A1518" s="3" t="s">
        <v>1563</v>
      </c>
      <c r="B1518" s="4">
        <v>43588</v>
      </c>
      <c r="C1518">
        <v>17</v>
      </c>
      <c r="D1518" t="s">
        <v>35</v>
      </c>
      <c r="E1518" t="s">
        <v>36</v>
      </c>
      <c r="F1518" t="s">
        <v>28</v>
      </c>
      <c r="G1518" t="s">
        <v>31</v>
      </c>
      <c r="H1518">
        <v>69</v>
      </c>
      <c r="I1518">
        <v>5</v>
      </c>
      <c r="J1518">
        <v>345</v>
      </c>
    </row>
    <row r="1519" spans="1:10" x14ac:dyDescent="0.35">
      <c r="A1519" s="3" t="s">
        <v>1564</v>
      </c>
      <c r="B1519" s="4">
        <v>43588</v>
      </c>
      <c r="C1519">
        <v>3</v>
      </c>
      <c r="D1519" t="s">
        <v>43</v>
      </c>
      <c r="E1519" t="s">
        <v>17</v>
      </c>
      <c r="F1519" t="s">
        <v>18</v>
      </c>
      <c r="G1519" t="s">
        <v>31</v>
      </c>
      <c r="H1519">
        <v>69</v>
      </c>
      <c r="I1519">
        <v>8</v>
      </c>
      <c r="J1519">
        <v>552</v>
      </c>
    </row>
    <row r="1520" spans="1:10" x14ac:dyDescent="0.35">
      <c r="A1520" s="3" t="s">
        <v>1565</v>
      </c>
      <c r="B1520" s="4">
        <v>43589</v>
      </c>
      <c r="C1520">
        <v>14</v>
      </c>
      <c r="D1520" t="s">
        <v>38</v>
      </c>
      <c r="E1520" t="s">
        <v>63</v>
      </c>
      <c r="F1520" t="s">
        <v>13</v>
      </c>
      <c r="G1520" t="s">
        <v>31</v>
      </c>
      <c r="H1520">
        <v>69</v>
      </c>
      <c r="I1520">
        <v>9</v>
      </c>
      <c r="J1520">
        <v>621</v>
      </c>
    </row>
    <row r="1521" spans="1:10" x14ac:dyDescent="0.35">
      <c r="A1521" s="3" t="s">
        <v>1566</v>
      </c>
      <c r="B1521" s="4">
        <v>43590</v>
      </c>
      <c r="C1521">
        <v>12</v>
      </c>
      <c r="D1521" t="s">
        <v>66</v>
      </c>
      <c r="E1521" t="s">
        <v>63</v>
      </c>
      <c r="F1521" t="s">
        <v>13</v>
      </c>
      <c r="G1521" t="s">
        <v>24</v>
      </c>
      <c r="H1521">
        <v>159</v>
      </c>
      <c r="I1521">
        <v>4</v>
      </c>
      <c r="J1521">
        <v>636</v>
      </c>
    </row>
    <row r="1522" spans="1:10" x14ac:dyDescent="0.35">
      <c r="A1522" s="3" t="s">
        <v>1567</v>
      </c>
      <c r="B1522" s="4">
        <v>43590</v>
      </c>
      <c r="C1522">
        <v>19</v>
      </c>
      <c r="D1522" t="s">
        <v>56</v>
      </c>
      <c r="E1522" t="s">
        <v>27</v>
      </c>
      <c r="F1522" t="s">
        <v>28</v>
      </c>
      <c r="G1522" t="s">
        <v>41</v>
      </c>
      <c r="H1522">
        <v>399</v>
      </c>
      <c r="I1522">
        <v>5</v>
      </c>
      <c r="J1522">
        <v>1995</v>
      </c>
    </row>
    <row r="1523" spans="1:10" x14ac:dyDescent="0.35">
      <c r="A1523" s="3" t="s">
        <v>1568</v>
      </c>
      <c r="B1523" s="4">
        <v>43591</v>
      </c>
      <c r="C1523">
        <v>15</v>
      </c>
      <c r="D1523" t="s">
        <v>118</v>
      </c>
      <c r="E1523" t="s">
        <v>63</v>
      </c>
      <c r="F1523" t="s">
        <v>13</v>
      </c>
      <c r="G1523" t="s">
        <v>31</v>
      </c>
      <c r="H1523">
        <v>69</v>
      </c>
      <c r="I1523">
        <v>9</v>
      </c>
      <c r="J1523">
        <v>621</v>
      </c>
    </row>
    <row r="1524" spans="1:10" x14ac:dyDescent="0.35">
      <c r="A1524" s="3" t="s">
        <v>1569</v>
      </c>
      <c r="B1524" s="4">
        <v>43592</v>
      </c>
      <c r="C1524">
        <v>11</v>
      </c>
      <c r="D1524" t="s">
        <v>11</v>
      </c>
      <c r="E1524" t="s">
        <v>12</v>
      </c>
      <c r="F1524" t="s">
        <v>13</v>
      </c>
      <c r="G1524" t="s">
        <v>24</v>
      </c>
      <c r="H1524">
        <v>159</v>
      </c>
      <c r="I1524">
        <v>3</v>
      </c>
      <c r="J1524">
        <v>477</v>
      </c>
    </row>
    <row r="1525" spans="1:10" x14ac:dyDescent="0.35">
      <c r="A1525" s="3" t="s">
        <v>1570</v>
      </c>
      <c r="B1525" s="4">
        <v>43592</v>
      </c>
      <c r="C1525">
        <v>14</v>
      </c>
      <c r="D1525" t="s">
        <v>38</v>
      </c>
      <c r="E1525" t="s">
        <v>63</v>
      </c>
      <c r="F1525" t="s">
        <v>13</v>
      </c>
      <c r="G1525" t="s">
        <v>24</v>
      </c>
      <c r="H1525">
        <v>159</v>
      </c>
      <c r="I1525">
        <v>1</v>
      </c>
      <c r="J1525">
        <v>159</v>
      </c>
    </row>
    <row r="1526" spans="1:10" x14ac:dyDescent="0.35">
      <c r="A1526" s="3" t="s">
        <v>1571</v>
      </c>
      <c r="B1526" s="4">
        <v>43592</v>
      </c>
      <c r="C1526">
        <v>3</v>
      </c>
      <c r="D1526" t="s">
        <v>43</v>
      </c>
      <c r="E1526" t="s">
        <v>68</v>
      </c>
      <c r="F1526" t="s">
        <v>18</v>
      </c>
      <c r="G1526" t="s">
        <v>31</v>
      </c>
      <c r="H1526">
        <v>69</v>
      </c>
      <c r="I1526">
        <v>6</v>
      </c>
      <c r="J1526">
        <v>414</v>
      </c>
    </row>
    <row r="1527" spans="1:10" x14ac:dyDescent="0.35">
      <c r="A1527" s="3" t="s">
        <v>1572</v>
      </c>
      <c r="B1527" s="4">
        <v>43592</v>
      </c>
      <c r="C1527">
        <v>4</v>
      </c>
      <c r="D1527" t="s">
        <v>51</v>
      </c>
      <c r="E1527" t="s">
        <v>68</v>
      </c>
      <c r="F1527" t="s">
        <v>18</v>
      </c>
      <c r="G1527" t="s">
        <v>19</v>
      </c>
      <c r="H1527">
        <v>289</v>
      </c>
      <c r="I1527">
        <v>5</v>
      </c>
      <c r="J1527">
        <v>1445</v>
      </c>
    </row>
    <row r="1528" spans="1:10" x14ac:dyDescent="0.35">
      <c r="A1528" s="3" t="s">
        <v>1573</v>
      </c>
      <c r="B1528" s="4">
        <v>43592</v>
      </c>
      <c r="C1528">
        <v>16</v>
      </c>
      <c r="D1528" t="s">
        <v>30</v>
      </c>
      <c r="E1528" t="s">
        <v>27</v>
      </c>
      <c r="F1528" t="s">
        <v>28</v>
      </c>
      <c r="G1528" t="s">
        <v>24</v>
      </c>
      <c r="H1528">
        <v>159</v>
      </c>
      <c r="I1528">
        <v>7</v>
      </c>
      <c r="J1528">
        <v>1113</v>
      </c>
    </row>
    <row r="1529" spans="1:10" x14ac:dyDescent="0.35">
      <c r="A1529" s="3" t="s">
        <v>1574</v>
      </c>
      <c r="B1529" s="4">
        <v>43592</v>
      </c>
      <c r="C1529">
        <v>13</v>
      </c>
      <c r="D1529" t="s">
        <v>33</v>
      </c>
      <c r="E1529" t="s">
        <v>63</v>
      </c>
      <c r="F1529" t="s">
        <v>13</v>
      </c>
      <c r="G1529" t="s">
        <v>24</v>
      </c>
      <c r="H1529">
        <v>159</v>
      </c>
      <c r="I1529">
        <v>3</v>
      </c>
      <c r="J1529">
        <v>477</v>
      </c>
    </row>
    <row r="1530" spans="1:10" x14ac:dyDescent="0.35">
      <c r="A1530" s="3" t="s">
        <v>1575</v>
      </c>
      <c r="B1530" s="4">
        <v>43592</v>
      </c>
      <c r="C1530">
        <v>18</v>
      </c>
      <c r="D1530" t="s">
        <v>26</v>
      </c>
      <c r="E1530" t="s">
        <v>36</v>
      </c>
      <c r="F1530" t="s">
        <v>28</v>
      </c>
      <c r="G1530" t="s">
        <v>14</v>
      </c>
      <c r="H1530">
        <v>199</v>
      </c>
      <c r="I1530">
        <v>1</v>
      </c>
      <c r="J1530">
        <v>199</v>
      </c>
    </row>
    <row r="1531" spans="1:10" x14ac:dyDescent="0.35">
      <c r="A1531" s="3" t="s">
        <v>1576</v>
      </c>
      <c r="B1531" s="4">
        <v>43592</v>
      </c>
      <c r="C1531">
        <v>15</v>
      </c>
      <c r="D1531" t="s">
        <v>118</v>
      </c>
      <c r="E1531" t="s">
        <v>12</v>
      </c>
      <c r="F1531" t="s">
        <v>13</v>
      </c>
      <c r="G1531" t="s">
        <v>41</v>
      </c>
      <c r="H1531">
        <v>399</v>
      </c>
      <c r="I1531">
        <v>0</v>
      </c>
      <c r="J1531">
        <v>0</v>
      </c>
    </row>
    <row r="1532" spans="1:10" x14ac:dyDescent="0.35">
      <c r="A1532" s="3" t="s">
        <v>1577</v>
      </c>
      <c r="B1532" s="4">
        <v>43593</v>
      </c>
      <c r="C1532">
        <v>4</v>
      </c>
      <c r="D1532" t="s">
        <v>51</v>
      </c>
      <c r="E1532" t="s">
        <v>17</v>
      </c>
      <c r="F1532" t="s">
        <v>18</v>
      </c>
      <c r="G1532" t="s">
        <v>14</v>
      </c>
      <c r="H1532">
        <v>199</v>
      </c>
      <c r="I1532">
        <v>7</v>
      </c>
      <c r="J1532">
        <v>1393</v>
      </c>
    </row>
    <row r="1533" spans="1:10" x14ac:dyDescent="0.35">
      <c r="A1533" s="3" t="s">
        <v>1578</v>
      </c>
      <c r="B1533" s="4">
        <v>43594</v>
      </c>
      <c r="C1533">
        <v>11</v>
      </c>
      <c r="D1533" t="s">
        <v>11</v>
      </c>
      <c r="E1533" t="s">
        <v>63</v>
      </c>
      <c r="F1533" t="s">
        <v>13</v>
      </c>
      <c r="G1533" t="s">
        <v>19</v>
      </c>
      <c r="H1533">
        <v>289</v>
      </c>
      <c r="I1533">
        <v>1</v>
      </c>
      <c r="J1533">
        <v>289</v>
      </c>
    </row>
    <row r="1534" spans="1:10" x14ac:dyDescent="0.35">
      <c r="A1534" s="3" t="s">
        <v>1579</v>
      </c>
      <c r="B1534" s="4">
        <v>43594</v>
      </c>
      <c r="C1534">
        <v>18</v>
      </c>
      <c r="D1534" t="s">
        <v>26</v>
      </c>
      <c r="E1534" t="s">
        <v>36</v>
      </c>
      <c r="F1534" t="s">
        <v>28</v>
      </c>
      <c r="G1534" t="s">
        <v>31</v>
      </c>
      <c r="H1534">
        <v>69</v>
      </c>
      <c r="I1534">
        <v>4</v>
      </c>
      <c r="J1534">
        <v>276</v>
      </c>
    </row>
    <row r="1535" spans="1:10" x14ac:dyDescent="0.35">
      <c r="A1535" s="3" t="s">
        <v>1580</v>
      </c>
      <c r="B1535" s="4">
        <v>43594</v>
      </c>
      <c r="C1535">
        <v>1</v>
      </c>
      <c r="D1535" t="s">
        <v>16</v>
      </c>
      <c r="E1535" t="s">
        <v>17</v>
      </c>
      <c r="F1535" t="s">
        <v>18</v>
      </c>
      <c r="G1535" t="s">
        <v>31</v>
      </c>
      <c r="H1535">
        <v>69</v>
      </c>
      <c r="I1535">
        <v>1</v>
      </c>
      <c r="J1535">
        <v>69</v>
      </c>
    </row>
    <row r="1536" spans="1:10" x14ac:dyDescent="0.35">
      <c r="A1536" s="3" t="s">
        <v>1581</v>
      </c>
      <c r="B1536" s="4">
        <v>43594</v>
      </c>
      <c r="C1536">
        <v>7</v>
      </c>
      <c r="D1536" t="s">
        <v>88</v>
      </c>
      <c r="E1536" t="s">
        <v>22</v>
      </c>
      <c r="F1536" t="s">
        <v>23</v>
      </c>
      <c r="G1536" t="s">
        <v>31</v>
      </c>
      <c r="H1536">
        <v>69</v>
      </c>
      <c r="I1536">
        <v>5</v>
      </c>
      <c r="J1536">
        <v>345</v>
      </c>
    </row>
    <row r="1537" spans="1:10" x14ac:dyDescent="0.35">
      <c r="A1537" s="3" t="s">
        <v>1582</v>
      </c>
      <c r="B1537" s="4">
        <v>43595</v>
      </c>
      <c r="C1537">
        <v>19</v>
      </c>
      <c r="D1537" t="s">
        <v>56</v>
      </c>
      <c r="E1537" t="s">
        <v>27</v>
      </c>
      <c r="F1537" t="s">
        <v>28</v>
      </c>
      <c r="G1537" t="s">
        <v>24</v>
      </c>
      <c r="H1537">
        <v>159</v>
      </c>
      <c r="I1537">
        <v>3</v>
      </c>
      <c r="J1537">
        <v>477</v>
      </c>
    </row>
    <row r="1538" spans="1:10" x14ac:dyDescent="0.35">
      <c r="A1538" s="3" t="s">
        <v>1583</v>
      </c>
      <c r="B1538" s="4">
        <v>43595</v>
      </c>
      <c r="C1538">
        <v>17</v>
      </c>
      <c r="D1538" t="s">
        <v>35</v>
      </c>
      <c r="E1538" t="s">
        <v>27</v>
      </c>
      <c r="F1538" t="s">
        <v>28</v>
      </c>
      <c r="G1538" t="s">
        <v>41</v>
      </c>
      <c r="H1538">
        <v>399</v>
      </c>
      <c r="I1538">
        <v>1</v>
      </c>
      <c r="J1538">
        <v>399</v>
      </c>
    </row>
    <row r="1539" spans="1:10" x14ac:dyDescent="0.35">
      <c r="A1539" s="3" t="s">
        <v>1584</v>
      </c>
      <c r="B1539" s="4">
        <v>43595</v>
      </c>
      <c r="C1539">
        <v>3</v>
      </c>
      <c r="D1539" t="s">
        <v>43</v>
      </c>
      <c r="E1539" t="s">
        <v>68</v>
      </c>
      <c r="F1539" t="s">
        <v>18</v>
      </c>
      <c r="G1539" t="s">
        <v>31</v>
      </c>
      <c r="H1539">
        <v>69</v>
      </c>
      <c r="I1539">
        <v>6</v>
      </c>
      <c r="J1539">
        <v>414</v>
      </c>
    </row>
    <row r="1540" spans="1:10" x14ac:dyDescent="0.35">
      <c r="A1540" s="3" t="s">
        <v>1585</v>
      </c>
      <c r="B1540" s="4">
        <v>43596</v>
      </c>
      <c r="C1540">
        <v>15</v>
      </c>
      <c r="D1540" t="s">
        <v>118</v>
      </c>
      <c r="E1540" t="s">
        <v>63</v>
      </c>
      <c r="F1540" t="s">
        <v>13</v>
      </c>
      <c r="G1540" t="s">
        <v>14</v>
      </c>
      <c r="H1540">
        <v>199</v>
      </c>
      <c r="I1540">
        <v>7</v>
      </c>
      <c r="J1540">
        <v>1393</v>
      </c>
    </row>
    <row r="1541" spans="1:10" x14ac:dyDescent="0.35">
      <c r="A1541" s="3" t="s">
        <v>1586</v>
      </c>
      <c r="B1541" s="4">
        <v>43597</v>
      </c>
      <c r="C1541">
        <v>9</v>
      </c>
      <c r="D1541" t="s">
        <v>21</v>
      </c>
      <c r="E1541" t="s">
        <v>46</v>
      </c>
      <c r="F1541" t="s">
        <v>23</v>
      </c>
      <c r="G1541" t="s">
        <v>24</v>
      </c>
      <c r="H1541">
        <v>159</v>
      </c>
      <c r="I1541">
        <v>6</v>
      </c>
      <c r="J1541">
        <v>954</v>
      </c>
    </row>
    <row r="1542" spans="1:10" x14ac:dyDescent="0.35">
      <c r="A1542" s="3" t="s">
        <v>1587</v>
      </c>
      <c r="B1542" s="4">
        <v>43597</v>
      </c>
      <c r="C1542">
        <v>3</v>
      </c>
      <c r="D1542" t="s">
        <v>43</v>
      </c>
      <c r="E1542" t="s">
        <v>17</v>
      </c>
      <c r="F1542" t="s">
        <v>18</v>
      </c>
      <c r="G1542" t="s">
        <v>19</v>
      </c>
      <c r="H1542">
        <v>289</v>
      </c>
      <c r="I1542">
        <v>9</v>
      </c>
      <c r="J1542">
        <v>2601</v>
      </c>
    </row>
    <row r="1543" spans="1:10" x14ac:dyDescent="0.35">
      <c r="A1543" s="3" t="s">
        <v>1588</v>
      </c>
      <c r="B1543" s="4">
        <v>43598</v>
      </c>
      <c r="C1543">
        <v>5</v>
      </c>
      <c r="D1543" t="s">
        <v>60</v>
      </c>
      <c r="E1543" t="s">
        <v>68</v>
      </c>
      <c r="F1543" t="s">
        <v>18</v>
      </c>
      <c r="G1543" t="s">
        <v>14</v>
      </c>
      <c r="H1543">
        <v>199</v>
      </c>
      <c r="I1543">
        <v>6</v>
      </c>
      <c r="J1543">
        <v>1194</v>
      </c>
    </row>
    <row r="1544" spans="1:10" x14ac:dyDescent="0.35">
      <c r="A1544" s="3" t="s">
        <v>1589</v>
      </c>
      <c r="B1544" s="4">
        <v>43598</v>
      </c>
      <c r="C1544">
        <v>11</v>
      </c>
      <c r="D1544" t="s">
        <v>11</v>
      </c>
      <c r="E1544" t="s">
        <v>63</v>
      </c>
      <c r="F1544" t="s">
        <v>13</v>
      </c>
      <c r="G1544" t="s">
        <v>41</v>
      </c>
      <c r="H1544">
        <v>399</v>
      </c>
      <c r="I1544">
        <v>2</v>
      </c>
      <c r="J1544">
        <v>798</v>
      </c>
    </row>
    <row r="1545" spans="1:10" x14ac:dyDescent="0.35">
      <c r="A1545" s="3" t="s">
        <v>1590</v>
      </c>
      <c r="B1545" s="4">
        <v>43598</v>
      </c>
      <c r="C1545">
        <v>19</v>
      </c>
      <c r="D1545" t="s">
        <v>56</v>
      </c>
      <c r="E1545" t="s">
        <v>36</v>
      </c>
      <c r="F1545" t="s">
        <v>28</v>
      </c>
      <c r="G1545" t="s">
        <v>14</v>
      </c>
      <c r="H1545">
        <v>199</v>
      </c>
      <c r="I1545">
        <v>5</v>
      </c>
      <c r="J1545">
        <v>995</v>
      </c>
    </row>
    <row r="1546" spans="1:10" x14ac:dyDescent="0.35">
      <c r="A1546" s="3" t="s">
        <v>1591</v>
      </c>
      <c r="B1546" s="4">
        <v>43599</v>
      </c>
      <c r="C1546">
        <v>11</v>
      </c>
      <c r="D1546" t="s">
        <v>11</v>
      </c>
      <c r="E1546" t="s">
        <v>12</v>
      </c>
      <c r="F1546" t="s">
        <v>13</v>
      </c>
      <c r="G1546" t="s">
        <v>41</v>
      </c>
      <c r="H1546">
        <v>399</v>
      </c>
      <c r="I1546">
        <v>6</v>
      </c>
      <c r="J1546">
        <v>2394</v>
      </c>
    </row>
    <row r="1547" spans="1:10" x14ac:dyDescent="0.35">
      <c r="A1547" s="3" t="s">
        <v>1592</v>
      </c>
      <c r="B1547" s="4">
        <v>43600</v>
      </c>
      <c r="C1547">
        <v>15</v>
      </c>
      <c r="D1547" t="s">
        <v>118</v>
      </c>
      <c r="E1547" t="s">
        <v>63</v>
      </c>
      <c r="F1547" t="s">
        <v>13</v>
      </c>
      <c r="G1547" t="s">
        <v>14</v>
      </c>
      <c r="H1547">
        <v>199</v>
      </c>
      <c r="I1547">
        <v>7</v>
      </c>
      <c r="J1547">
        <v>1393</v>
      </c>
    </row>
    <row r="1548" spans="1:10" x14ac:dyDescent="0.35">
      <c r="A1548" s="3" t="s">
        <v>1593</v>
      </c>
      <c r="B1548" s="4">
        <v>43600</v>
      </c>
      <c r="C1548">
        <v>6</v>
      </c>
      <c r="D1548" t="s">
        <v>48</v>
      </c>
      <c r="E1548" t="s">
        <v>22</v>
      </c>
      <c r="F1548" t="s">
        <v>23</v>
      </c>
      <c r="G1548" t="s">
        <v>24</v>
      </c>
      <c r="H1548">
        <v>159</v>
      </c>
      <c r="I1548">
        <v>5</v>
      </c>
      <c r="J1548">
        <v>795</v>
      </c>
    </row>
    <row r="1549" spans="1:10" x14ac:dyDescent="0.35">
      <c r="A1549" s="3" t="s">
        <v>1594</v>
      </c>
      <c r="B1549" s="4">
        <v>43600</v>
      </c>
      <c r="C1549">
        <v>14</v>
      </c>
      <c r="D1549" t="s">
        <v>38</v>
      </c>
      <c r="E1549" t="s">
        <v>12</v>
      </c>
      <c r="F1549" t="s">
        <v>13</v>
      </c>
      <c r="G1549" t="s">
        <v>24</v>
      </c>
      <c r="H1549">
        <v>159</v>
      </c>
      <c r="I1549">
        <v>8</v>
      </c>
      <c r="J1549">
        <v>1272</v>
      </c>
    </row>
    <row r="1550" spans="1:10" x14ac:dyDescent="0.35">
      <c r="A1550" s="3" t="s">
        <v>1595</v>
      </c>
      <c r="B1550" s="4">
        <v>43601</v>
      </c>
      <c r="C1550">
        <v>3</v>
      </c>
      <c r="D1550" t="s">
        <v>43</v>
      </c>
      <c r="E1550" t="s">
        <v>17</v>
      </c>
      <c r="F1550" t="s">
        <v>18</v>
      </c>
      <c r="G1550" t="s">
        <v>19</v>
      </c>
      <c r="H1550">
        <v>289</v>
      </c>
      <c r="I1550">
        <v>4</v>
      </c>
      <c r="J1550">
        <v>1156</v>
      </c>
    </row>
    <row r="1551" spans="1:10" x14ac:dyDescent="0.35">
      <c r="A1551" s="3" t="s">
        <v>1596</v>
      </c>
      <c r="B1551" s="4">
        <v>43602</v>
      </c>
      <c r="C1551">
        <v>15</v>
      </c>
      <c r="D1551" t="s">
        <v>118</v>
      </c>
      <c r="E1551" t="s">
        <v>12</v>
      </c>
      <c r="F1551" t="s">
        <v>13</v>
      </c>
      <c r="G1551" t="s">
        <v>14</v>
      </c>
      <c r="H1551">
        <v>199</v>
      </c>
      <c r="I1551">
        <v>3</v>
      </c>
      <c r="J1551">
        <v>597</v>
      </c>
    </row>
    <row r="1552" spans="1:10" x14ac:dyDescent="0.35">
      <c r="A1552" s="3" t="s">
        <v>1597</v>
      </c>
      <c r="B1552" s="4">
        <v>43602</v>
      </c>
      <c r="C1552">
        <v>1</v>
      </c>
      <c r="D1552" t="s">
        <v>16</v>
      </c>
      <c r="E1552" t="s">
        <v>68</v>
      </c>
      <c r="F1552" t="s">
        <v>18</v>
      </c>
      <c r="G1552" t="s">
        <v>41</v>
      </c>
      <c r="H1552">
        <v>399</v>
      </c>
      <c r="I1552">
        <v>7</v>
      </c>
      <c r="J1552">
        <v>2793</v>
      </c>
    </row>
    <row r="1553" spans="1:10" x14ac:dyDescent="0.35">
      <c r="A1553" s="3" t="s">
        <v>1598</v>
      </c>
      <c r="B1553" s="4">
        <v>43602</v>
      </c>
      <c r="C1553">
        <v>1</v>
      </c>
      <c r="D1553" t="s">
        <v>16</v>
      </c>
      <c r="E1553" t="s">
        <v>17</v>
      </c>
      <c r="F1553" t="s">
        <v>18</v>
      </c>
      <c r="G1553" t="s">
        <v>19</v>
      </c>
      <c r="H1553">
        <v>289</v>
      </c>
      <c r="I1553">
        <v>9</v>
      </c>
      <c r="J1553">
        <v>2601</v>
      </c>
    </row>
    <row r="1554" spans="1:10" x14ac:dyDescent="0.35">
      <c r="A1554" s="3" t="s">
        <v>1599</v>
      </c>
      <c r="B1554" s="4">
        <v>43602</v>
      </c>
      <c r="C1554">
        <v>10</v>
      </c>
      <c r="D1554" t="s">
        <v>58</v>
      </c>
      <c r="E1554" t="s">
        <v>46</v>
      </c>
      <c r="F1554" t="s">
        <v>23</v>
      </c>
      <c r="G1554" t="s">
        <v>19</v>
      </c>
      <c r="H1554">
        <v>289</v>
      </c>
      <c r="I1554">
        <v>2</v>
      </c>
      <c r="J1554">
        <v>578</v>
      </c>
    </row>
    <row r="1555" spans="1:10" x14ac:dyDescent="0.35">
      <c r="A1555" s="3" t="s">
        <v>1600</v>
      </c>
      <c r="B1555" s="4">
        <v>43602</v>
      </c>
      <c r="C1555">
        <v>13</v>
      </c>
      <c r="D1555" t="s">
        <v>33</v>
      </c>
      <c r="E1555" t="s">
        <v>63</v>
      </c>
      <c r="F1555" t="s">
        <v>13</v>
      </c>
      <c r="G1555" t="s">
        <v>31</v>
      </c>
      <c r="H1555">
        <v>69</v>
      </c>
      <c r="I1555">
        <v>0</v>
      </c>
      <c r="J1555">
        <v>0</v>
      </c>
    </row>
    <row r="1556" spans="1:10" x14ac:dyDescent="0.35">
      <c r="A1556" s="3" t="s">
        <v>1601</v>
      </c>
      <c r="B1556" s="4">
        <v>43602</v>
      </c>
      <c r="C1556">
        <v>14</v>
      </c>
      <c r="D1556" t="s">
        <v>38</v>
      </c>
      <c r="E1556" t="s">
        <v>12</v>
      </c>
      <c r="F1556" t="s">
        <v>13</v>
      </c>
      <c r="G1556" t="s">
        <v>19</v>
      </c>
      <c r="H1556">
        <v>289</v>
      </c>
      <c r="I1556">
        <v>6</v>
      </c>
      <c r="J1556">
        <v>1734</v>
      </c>
    </row>
    <row r="1557" spans="1:10" x14ac:dyDescent="0.35">
      <c r="A1557" s="3" t="s">
        <v>1602</v>
      </c>
      <c r="B1557" s="4">
        <v>43602</v>
      </c>
      <c r="C1557">
        <v>17</v>
      </c>
      <c r="D1557" t="s">
        <v>35</v>
      </c>
      <c r="E1557" t="s">
        <v>27</v>
      </c>
      <c r="F1557" t="s">
        <v>28</v>
      </c>
      <c r="G1557" t="s">
        <v>14</v>
      </c>
      <c r="H1557">
        <v>199</v>
      </c>
      <c r="I1557">
        <v>2</v>
      </c>
      <c r="J1557">
        <v>398</v>
      </c>
    </row>
    <row r="1558" spans="1:10" x14ac:dyDescent="0.35">
      <c r="A1558" s="3" t="s">
        <v>1603</v>
      </c>
      <c r="B1558" s="4">
        <v>43602</v>
      </c>
      <c r="C1558">
        <v>1</v>
      </c>
      <c r="D1558" t="s">
        <v>16</v>
      </c>
      <c r="E1558" t="s">
        <v>68</v>
      </c>
      <c r="F1558" t="s">
        <v>18</v>
      </c>
      <c r="G1558" t="s">
        <v>31</v>
      </c>
      <c r="H1558">
        <v>69</v>
      </c>
      <c r="I1558">
        <v>7</v>
      </c>
      <c r="J1558">
        <v>483</v>
      </c>
    </row>
    <row r="1559" spans="1:10" x14ac:dyDescent="0.35">
      <c r="A1559" s="3" t="s">
        <v>1604</v>
      </c>
      <c r="B1559" s="4">
        <v>43603</v>
      </c>
      <c r="C1559">
        <v>2</v>
      </c>
      <c r="D1559" t="s">
        <v>106</v>
      </c>
      <c r="E1559" t="s">
        <v>68</v>
      </c>
      <c r="F1559" t="s">
        <v>18</v>
      </c>
      <c r="G1559" t="s">
        <v>41</v>
      </c>
      <c r="H1559">
        <v>399</v>
      </c>
      <c r="I1559">
        <v>4</v>
      </c>
      <c r="J1559">
        <v>1596</v>
      </c>
    </row>
    <row r="1560" spans="1:10" x14ac:dyDescent="0.35">
      <c r="A1560" s="3" t="s">
        <v>1605</v>
      </c>
      <c r="B1560" s="4">
        <v>43604</v>
      </c>
      <c r="C1560">
        <v>10</v>
      </c>
      <c r="D1560" t="s">
        <v>58</v>
      </c>
      <c r="E1560" t="s">
        <v>22</v>
      </c>
      <c r="F1560" t="s">
        <v>23</v>
      </c>
      <c r="G1560" t="s">
        <v>41</v>
      </c>
      <c r="H1560">
        <v>399</v>
      </c>
      <c r="I1560">
        <v>1</v>
      </c>
      <c r="J1560">
        <v>399</v>
      </c>
    </row>
    <row r="1561" spans="1:10" x14ac:dyDescent="0.35">
      <c r="A1561" s="3" t="s">
        <v>1606</v>
      </c>
      <c r="B1561" s="4">
        <v>43604</v>
      </c>
      <c r="C1561">
        <v>20</v>
      </c>
      <c r="D1561" t="s">
        <v>40</v>
      </c>
      <c r="E1561" t="s">
        <v>27</v>
      </c>
      <c r="F1561" t="s">
        <v>28</v>
      </c>
      <c r="G1561" t="s">
        <v>14</v>
      </c>
      <c r="H1561">
        <v>199</v>
      </c>
      <c r="I1561">
        <v>2</v>
      </c>
      <c r="J1561">
        <v>398</v>
      </c>
    </row>
    <row r="1562" spans="1:10" x14ac:dyDescent="0.35">
      <c r="A1562" s="3" t="s">
        <v>1607</v>
      </c>
      <c r="B1562" s="4">
        <v>43604</v>
      </c>
      <c r="C1562">
        <v>1</v>
      </c>
      <c r="D1562" t="s">
        <v>16</v>
      </c>
      <c r="E1562" t="s">
        <v>17</v>
      </c>
      <c r="F1562" t="s">
        <v>18</v>
      </c>
      <c r="G1562" t="s">
        <v>19</v>
      </c>
      <c r="H1562">
        <v>289</v>
      </c>
      <c r="I1562">
        <v>1</v>
      </c>
      <c r="J1562">
        <v>289</v>
      </c>
    </row>
    <row r="1563" spans="1:10" x14ac:dyDescent="0.35">
      <c r="A1563" s="3" t="s">
        <v>1608</v>
      </c>
      <c r="B1563" s="4">
        <v>43605</v>
      </c>
      <c r="C1563">
        <v>1</v>
      </c>
      <c r="D1563" t="s">
        <v>16</v>
      </c>
      <c r="E1563" t="s">
        <v>17</v>
      </c>
      <c r="F1563" t="s">
        <v>18</v>
      </c>
      <c r="G1563" t="s">
        <v>24</v>
      </c>
      <c r="H1563">
        <v>159</v>
      </c>
      <c r="I1563">
        <v>4</v>
      </c>
      <c r="J1563">
        <v>636</v>
      </c>
    </row>
    <row r="1564" spans="1:10" x14ac:dyDescent="0.35">
      <c r="A1564" s="3" t="s">
        <v>1609</v>
      </c>
      <c r="B1564" s="4">
        <v>43605</v>
      </c>
      <c r="C1564">
        <v>19</v>
      </c>
      <c r="D1564" t="s">
        <v>56</v>
      </c>
      <c r="E1564" t="s">
        <v>36</v>
      </c>
      <c r="F1564" t="s">
        <v>28</v>
      </c>
      <c r="G1564" t="s">
        <v>41</v>
      </c>
      <c r="H1564">
        <v>399</v>
      </c>
      <c r="I1564">
        <v>8</v>
      </c>
      <c r="J1564">
        <v>3192</v>
      </c>
    </row>
    <row r="1565" spans="1:10" x14ac:dyDescent="0.35">
      <c r="A1565" s="3" t="s">
        <v>1610</v>
      </c>
      <c r="B1565" s="4">
        <v>43605</v>
      </c>
      <c r="C1565">
        <v>2</v>
      </c>
      <c r="D1565" t="s">
        <v>106</v>
      </c>
      <c r="E1565" t="s">
        <v>17</v>
      </c>
      <c r="F1565" t="s">
        <v>18</v>
      </c>
      <c r="G1565" t="s">
        <v>14</v>
      </c>
      <c r="H1565">
        <v>199</v>
      </c>
      <c r="I1565">
        <v>9</v>
      </c>
      <c r="J1565">
        <v>1791</v>
      </c>
    </row>
    <row r="1566" spans="1:10" x14ac:dyDescent="0.35">
      <c r="A1566" s="3" t="s">
        <v>1611</v>
      </c>
      <c r="B1566" s="4">
        <v>43605</v>
      </c>
      <c r="C1566">
        <v>7</v>
      </c>
      <c r="D1566" t="s">
        <v>88</v>
      </c>
      <c r="E1566" t="s">
        <v>22</v>
      </c>
      <c r="F1566" t="s">
        <v>23</v>
      </c>
      <c r="G1566" t="s">
        <v>19</v>
      </c>
      <c r="H1566">
        <v>289</v>
      </c>
      <c r="I1566">
        <v>8</v>
      </c>
      <c r="J1566">
        <v>2312</v>
      </c>
    </row>
    <row r="1567" spans="1:10" x14ac:dyDescent="0.35">
      <c r="A1567" s="3" t="s">
        <v>1612</v>
      </c>
      <c r="B1567" s="4">
        <v>43606</v>
      </c>
      <c r="C1567">
        <v>5</v>
      </c>
      <c r="D1567" t="s">
        <v>60</v>
      </c>
      <c r="E1567" t="s">
        <v>17</v>
      </c>
      <c r="F1567" t="s">
        <v>18</v>
      </c>
      <c r="G1567" t="s">
        <v>19</v>
      </c>
      <c r="H1567">
        <v>289</v>
      </c>
      <c r="I1567">
        <v>2</v>
      </c>
      <c r="J1567">
        <v>578</v>
      </c>
    </row>
    <row r="1568" spans="1:10" x14ac:dyDescent="0.35">
      <c r="A1568" s="3" t="s">
        <v>1613</v>
      </c>
      <c r="B1568" s="4">
        <v>43606</v>
      </c>
      <c r="C1568">
        <v>17</v>
      </c>
      <c r="D1568" t="s">
        <v>35</v>
      </c>
      <c r="E1568" t="s">
        <v>36</v>
      </c>
      <c r="F1568" t="s">
        <v>28</v>
      </c>
      <c r="G1568" t="s">
        <v>31</v>
      </c>
      <c r="H1568">
        <v>69</v>
      </c>
      <c r="I1568">
        <v>2</v>
      </c>
      <c r="J1568">
        <v>138</v>
      </c>
    </row>
    <row r="1569" spans="1:10" x14ac:dyDescent="0.35">
      <c r="A1569" s="3" t="s">
        <v>1614</v>
      </c>
      <c r="B1569" s="4">
        <v>43607</v>
      </c>
      <c r="C1569">
        <v>10</v>
      </c>
      <c r="D1569" t="s">
        <v>58</v>
      </c>
      <c r="E1569" t="s">
        <v>22</v>
      </c>
      <c r="F1569" t="s">
        <v>23</v>
      </c>
      <c r="G1569" t="s">
        <v>19</v>
      </c>
      <c r="H1569">
        <v>289</v>
      </c>
      <c r="I1569">
        <v>7</v>
      </c>
      <c r="J1569">
        <v>2023</v>
      </c>
    </row>
    <row r="1570" spans="1:10" x14ac:dyDescent="0.35">
      <c r="A1570" s="3" t="s">
        <v>1615</v>
      </c>
      <c r="B1570" s="4">
        <v>43607</v>
      </c>
      <c r="C1570">
        <v>8</v>
      </c>
      <c r="D1570" t="s">
        <v>45</v>
      </c>
      <c r="E1570" t="s">
        <v>46</v>
      </c>
      <c r="F1570" t="s">
        <v>23</v>
      </c>
      <c r="G1570" t="s">
        <v>31</v>
      </c>
      <c r="H1570">
        <v>69</v>
      </c>
      <c r="I1570">
        <v>2</v>
      </c>
      <c r="J1570">
        <v>138</v>
      </c>
    </row>
    <row r="1571" spans="1:10" x14ac:dyDescent="0.35">
      <c r="A1571" s="3" t="s">
        <v>1616</v>
      </c>
      <c r="B1571" s="4">
        <v>43607</v>
      </c>
      <c r="C1571">
        <v>14</v>
      </c>
      <c r="D1571" t="s">
        <v>38</v>
      </c>
      <c r="E1571" t="s">
        <v>12</v>
      </c>
      <c r="F1571" t="s">
        <v>13</v>
      </c>
      <c r="G1571" t="s">
        <v>31</v>
      </c>
      <c r="H1571">
        <v>69</v>
      </c>
      <c r="I1571">
        <v>9</v>
      </c>
      <c r="J1571">
        <v>621</v>
      </c>
    </row>
    <row r="1572" spans="1:10" x14ac:dyDescent="0.35">
      <c r="A1572" s="3" t="s">
        <v>1617</v>
      </c>
      <c r="B1572" s="4">
        <v>43608</v>
      </c>
      <c r="C1572">
        <v>15</v>
      </c>
      <c r="D1572" t="s">
        <v>118</v>
      </c>
      <c r="E1572" t="s">
        <v>63</v>
      </c>
      <c r="F1572" t="s">
        <v>13</v>
      </c>
      <c r="G1572" t="s">
        <v>24</v>
      </c>
      <c r="H1572">
        <v>159</v>
      </c>
      <c r="I1572">
        <v>2</v>
      </c>
      <c r="J1572">
        <v>318</v>
      </c>
    </row>
    <row r="1573" spans="1:10" x14ac:dyDescent="0.35">
      <c r="A1573" s="3" t="s">
        <v>1618</v>
      </c>
      <c r="B1573" s="4">
        <v>43609</v>
      </c>
      <c r="C1573">
        <v>14</v>
      </c>
      <c r="D1573" t="s">
        <v>38</v>
      </c>
      <c r="E1573" t="s">
        <v>63</v>
      </c>
      <c r="F1573" t="s">
        <v>13</v>
      </c>
      <c r="G1573" t="s">
        <v>41</v>
      </c>
      <c r="H1573">
        <v>399</v>
      </c>
      <c r="I1573">
        <v>4</v>
      </c>
      <c r="J1573">
        <v>1596</v>
      </c>
    </row>
    <row r="1574" spans="1:10" x14ac:dyDescent="0.35">
      <c r="A1574" s="3" t="s">
        <v>1619</v>
      </c>
      <c r="B1574" s="4">
        <v>43610</v>
      </c>
      <c r="C1574">
        <v>5</v>
      </c>
      <c r="D1574" t="s">
        <v>60</v>
      </c>
      <c r="E1574" t="s">
        <v>17</v>
      </c>
      <c r="F1574" t="s">
        <v>18</v>
      </c>
      <c r="G1574" t="s">
        <v>24</v>
      </c>
      <c r="H1574">
        <v>159</v>
      </c>
      <c r="I1574">
        <v>3</v>
      </c>
      <c r="J1574">
        <v>477</v>
      </c>
    </row>
    <row r="1575" spans="1:10" x14ac:dyDescent="0.35">
      <c r="A1575" s="3" t="s">
        <v>1620</v>
      </c>
      <c r="B1575" s="4">
        <v>43610</v>
      </c>
      <c r="C1575">
        <v>17</v>
      </c>
      <c r="D1575" t="s">
        <v>35</v>
      </c>
      <c r="E1575" t="s">
        <v>27</v>
      </c>
      <c r="F1575" t="s">
        <v>28</v>
      </c>
      <c r="G1575" t="s">
        <v>19</v>
      </c>
      <c r="H1575">
        <v>289</v>
      </c>
      <c r="I1575">
        <v>3</v>
      </c>
      <c r="J1575">
        <v>867</v>
      </c>
    </row>
    <row r="1576" spans="1:10" x14ac:dyDescent="0.35">
      <c r="A1576" s="3" t="s">
        <v>1621</v>
      </c>
      <c r="B1576" s="4">
        <v>43610</v>
      </c>
      <c r="C1576">
        <v>5</v>
      </c>
      <c r="D1576" t="s">
        <v>60</v>
      </c>
      <c r="E1576" t="s">
        <v>68</v>
      </c>
      <c r="F1576" t="s">
        <v>18</v>
      </c>
      <c r="G1576" t="s">
        <v>24</v>
      </c>
      <c r="H1576">
        <v>159</v>
      </c>
      <c r="I1576">
        <v>2</v>
      </c>
      <c r="J1576">
        <v>318</v>
      </c>
    </row>
    <row r="1577" spans="1:10" x14ac:dyDescent="0.35">
      <c r="A1577" s="3" t="s">
        <v>1622</v>
      </c>
      <c r="B1577" s="4">
        <v>43610</v>
      </c>
      <c r="C1577">
        <v>12</v>
      </c>
      <c r="D1577" t="s">
        <v>66</v>
      </c>
      <c r="E1577" t="s">
        <v>63</v>
      </c>
      <c r="F1577" t="s">
        <v>13</v>
      </c>
      <c r="G1577" t="s">
        <v>41</v>
      </c>
      <c r="H1577">
        <v>399</v>
      </c>
      <c r="I1577">
        <v>2</v>
      </c>
      <c r="J1577">
        <v>798</v>
      </c>
    </row>
    <row r="1578" spans="1:10" x14ac:dyDescent="0.35">
      <c r="A1578" s="3" t="s">
        <v>1623</v>
      </c>
      <c r="B1578" s="4">
        <v>43610</v>
      </c>
      <c r="C1578">
        <v>13</v>
      </c>
      <c r="D1578" t="s">
        <v>33</v>
      </c>
      <c r="E1578" t="s">
        <v>63</v>
      </c>
      <c r="F1578" t="s">
        <v>13</v>
      </c>
      <c r="G1578" t="s">
        <v>14</v>
      </c>
      <c r="H1578">
        <v>199</v>
      </c>
      <c r="I1578">
        <v>0</v>
      </c>
      <c r="J1578">
        <v>0</v>
      </c>
    </row>
    <row r="1579" spans="1:10" x14ac:dyDescent="0.35">
      <c r="A1579" s="3" t="s">
        <v>1624</v>
      </c>
      <c r="B1579" s="4">
        <v>43610</v>
      </c>
      <c r="C1579">
        <v>7</v>
      </c>
      <c r="D1579" t="s">
        <v>88</v>
      </c>
      <c r="E1579" t="s">
        <v>46</v>
      </c>
      <c r="F1579" t="s">
        <v>23</v>
      </c>
      <c r="G1579" t="s">
        <v>31</v>
      </c>
      <c r="H1579">
        <v>69</v>
      </c>
      <c r="I1579">
        <v>3</v>
      </c>
      <c r="J1579">
        <v>207</v>
      </c>
    </row>
    <row r="1580" spans="1:10" x14ac:dyDescent="0.35">
      <c r="A1580" s="3" t="s">
        <v>1625</v>
      </c>
      <c r="B1580" s="4">
        <v>43610</v>
      </c>
      <c r="C1580">
        <v>1</v>
      </c>
      <c r="D1580" t="s">
        <v>16</v>
      </c>
      <c r="E1580" t="s">
        <v>68</v>
      </c>
      <c r="F1580" t="s">
        <v>18</v>
      </c>
      <c r="G1580" t="s">
        <v>14</v>
      </c>
      <c r="H1580">
        <v>199</v>
      </c>
      <c r="I1580">
        <v>1</v>
      </c>
      <c r="J1580">
        <v>199</v>
      </c>
    </row>
    <row r="1581" spans="1:10" x14ac:dyDescent="0.35">
      <c r="A1581" s="3" t="s">
        <v>1626</v>
      </c>
      <c r="B1581" s="4">
        <v>43610</v>
      </c>
      <c r="C1581">
        <v>11</v>
      </c>
      <c r="D1581" t="s">
        <v>11</v>
      </c>
      <c r="E1581" t="s">
        <v>63</v>
      </c>
      <c r="F1581" t="s">
        <v>13</v>
      </c>
      <c r="G1581" t="s">
        <v>14</v>
      </c>
      <c r="H1581">
        <v>199</v>
      </c>
      <c r="I1581">
        <v>6</v>
      </c>
      <c r="J1581">
        <v>1194</v>
      </c>
    </row>
    <row r="1582" spans="1:10" x14ac:dyDescent="0.35">
      <c r="A1582" s="3" t="s">
        <v>1627</v>
      </c>
      <c r="B1582" s="4">
        <v>43610</v>
      </c>
      <c r="C1582">
        <v>9</v>
      </c>
      <c r="D1582" t="s">
        <v>21</v>
      </c>
      <c r="E1582" t="s">
        <v>22</v>
      </c>
      <c r="F1582" t="s">
        <v>23</v>
      </c>
      <c r="G1582" t="s">
        <v>31</v>
      </c>
      <c r="H1582">
        <v>69</v>
      </c>
      <c r="I1582">
        <v>0</v>
      </c>
      <c r="J1582">
        <v>0</v>
      </c>
    </row>
    <row r="1583" spans="1:10" x14ac:dyDescent="0.35">
      <c r="A1583" s="3" t="s">
        <v>1628</v>
      </c>
      <c r="B1583" s="4">
        <v>43610</v>
      </c>
      <c r="C1583">
        <v>16</v>
      </c>
      <c r="D1583" t="s">
        <v>30</v>
      </c>
      <c r="E1583" t="s">
        <v>27</v>
      </c>
      <c r="F1583" t="s">
        <v>28</v>
      </c>
      <c r="G1583" t="s">
        <v>19</v>
      </c>
      <c r="H1583">
        <v>289</v>
      </c>
      <c r="I1583">
        <v>1</v>
      </c>
      <c r="J1583">
        <v>289</v>
      </c>
    </row>
    <row r="1584" spans="1:10" x14ac:dyDescent="0.35">
      <c r="A1584" s="3" t="s">
        <v>1629</v>
      </c>
      <c r="B1584" s="4">
        <v>43610</v>
      </c>
      <c r="C1584">
        <v>1</v>
      </c>
      <c r="D1584" t="s">
        <v>16</v>
      </c>
      <c r="E1584" t="s">
        <v>68</v>
      </c>
      <c r="F1584" t="s">
        <v>18</v>
      </c>
      <c r="G1584" t="s">
        <v>19</v>
      </c>
      <c r="H1584">
        <v>289</v>
      </c>
      <c r="I1584">
        <v>9</v>
      </c>
      <c r="J1584">
        <v>2601</v>
      </c>
    </row>
    <row r="1585" spans="1:10" x14ac:dyDescent="0.35">
      <c r="A1585" s="3" t="s">
        <v>1630</v>
      </c>
      <c r="B1585" s="4">
        <v>43610</v>
      </c>
      <c r="C1585">
        <v>5</v>
      </c>
      <c r="D1585" t="s">
        <v>60</v>
      </c>
      <c r="E1585" t="s">
        <v>68</v>
      </c>
      <c r="F1585" t="s">
        <v>18</v>
      </c>
      <c r="G1585" t="s">
        <v>14</v>
      </c>
      <c r="H1585">
        <v>199</v>
      </c>
      <c r="I1585">
        <v>8</v>
      </c>
      <c r="J1585">
        <v>1592</v>
      </c>
    </row>
    <row r="1586" spans="1:10" x14ac:dyDescent="0.35">
      <c r="A1586" s="3" t="s">
        <v>1631</v>
      </c>
      <c r="B1586" s="4">
        <v>43611</v>
      </c>
      <c r="C1586">
        <v>10</v>
      </c>
      <c r="D1586" t="s">
        <v>58</v>
      </c>
      <c r="E1586" t="s">
        <v>22</v>
      </c>
      <c r="F1586" t="s">
        <v>23</v>
      </c>
      <c r="G1586" t="s">
        <v>24</v>
      </c>
      <c r="H1586">
        <v>159</v>
      </c>
      <c r="I1586">
        <v>6</v>
      </c>
      <c r="J1586">
        <v>954</v>
      </c>
    </row>
    <row r="1587" spans="1:10" x14ac:dyDescent="0.35">
      <c r="A1587" s="3" t="s">
        <v>1632</v>
      </c>
      <c r="B1587" s="4">
        <v>43611</v>
      </c>
      <c r="C1587">
        <v>4</v>
      </c>
      <c r="D1587" t="s">
        <v>51</v>
      </c>
      <c r="E1587" t="s">
        <v>17</v>
      </c>
      <c r="F1587" t="s">
        <v>18</v>
      </c>
      <c r="G1587" t="s">
        <v>19</v>
      </c>
      <c r="H1587">
        <v>289</v>
      </c>
      <c r="I1587">
        <v>2</v>
      </c>
      <c r="J1587">
        <v>578</v>
      </c>
    </row>
    <row r="1588" spans="1:10" x14ac:dyDescent="0.35">
      <c r="A1588" s="3" t="s">
        <v>1633</v>
      </c>
      <c r="B1588" s="4">
        <v>43611</v>
      </c>
      <c r="C1588">
        <v>11</v>
      </c>
      <c r="D1588" t="s">
        <v>11</v>
      </c>
      <c r="E1588" t="s">
        <v>63</v>
      </c>
      <c r="F1588" t="s">
        <v>13</v>
      </c>
      <c r="G1588" t="s">
        <v>14</v>
      </c>
      <c r="H1588">
        <v>199</v>
      </c>
      <c r="I1588">
        <v>1</v>
      </c>
      <c r="J1588">
        <v>199</v>
      </c>
    </row>
    <row r="1589" spans="1:10" x14ac:dyDescent="0.35">
      <c r="A1589" s="3" t="s">
        <v>1634</v>
      </c>
      <c r="B1589" s="4">
        <v>43611</v>
      </c>
      <c r="C1589">
        <v>17</v>
      </c>
      <c r="D1589" t="s">
        <v>35</v>
      </c>
      <c r="E1589" t="s">
        <v>36</v>
      </c>
      <c r="F1589" t="s">
        <v>28</v>
      </c>
      <c r="G1589" t="s">
        <v>24</v>
      </c>
      <c r="H1589">
        <v>159</v>
      </c>
      <c r="I1589">
        <v>9</v>
      </c>
      <c r="J1589">
        <v>1431</v>
      </c>
    </row>
    <row r="1590" spans="1:10" x14ac:dyDescent="0.35">
      <c r="A1590" s="3" t="s">
        <v>1635</v>
      </c>
      <c r="B1590" s="4">
        <v>43611</v>
      </c>
      <c r="C1590">
        <v>7</v>
      </c>
      <c r="D1590" t="s">
        <v>88</v>
      </c>
      <c r="E1590" t="s">
        <v>46</v>
      </c>
      <c r="F1590" t="s">
        <v>23</v>
      </c>
      <c r="G1590" t="s">
        <v>31</v>
      </c>
      <c r="H1590">
        <v>69</v>
      </c>
      <c r="I1590">
        <v>3</v>
      </c>
      <c r="J1590">
        <v>207</v>
      </c>
    </row>
    <row r="1591" spans="1:10" x14ac:dyDescent="0.35">
      <c r="A1591" s="3" t="s">
        <v>1636</v>
      </c>
      <c r="B1591" s="4">
        <v>43611</v>
      </c>
      <c r="C1591">
        <v>17</v>
      </c>
      <c r="D1591" t="s">
        <v>35</v>
      </c>
      <c r="E1591" t="s">
        <v>36</v>
      </c>
      <c r="F1591" t="s">
        <v>28</v>
      </c>
      <c r="G1591" t="s">
        <v>24</v>
      </c>
      <c r="H1591">
        <v>159</v>
      </c>
      <c r="I1591">
        <v>2</v>
      </c>
      <c r="J1591">
        <v>318</v>
      </c>
    </row>
    <row r="1592" spans="1:10" x14ac:dyDescent="0.35">
      <c r="A1592" s="3" t="s">
        <v>1637</v>
      </c>
      <c r="B1592" s="4">
        <v>43611</v>
      </c>
      <c r="C1592">
        <v>16</v>
      </c>
      <c r="D1592" t="s">
        <v>30</v>
      </c>
      <c r="E1592" t="s">
        <v>36</v>
      </c>
      <c r="F1592" t="s">
        <v>28</v>
      </c>
      <c r="G1592" t="s">
        <v>31</v>
      </c>
      <c r="H1592">
        <v>69</v>
      </c>
      <c r="I1592">
        <v>5</v>
      </c>
      <c r="J1592">
        <v>345</v>
      </c>
    </row>
    <row r="1593" spans="1:10" x14ac:dyDescent="0.35">
      <c r="A1593" s="3" t="s">
        <v>1638</v>
      </c>
      <c r="B1593" s="4">
        <v>43611</v>
      </c>
      <c r="C1593">
        <v>16</v>
      </c>
      <c r="D1593" t="s">
        <v>30</v>
      </c>
      <c r="E1593" t="s">
        <v>27</v>
      </c>
      <c r="F1593" t="s">
        <v>28</v>
      </c>
      <c r="G1593" t="s">
        <v>24</v>
      </c>
      <c r="H1593">
        <v>159</v>
      </c>
      <c r="I1593">
        <v>7</v>
      </c>
      <c r="J1593">
        <v>1113</v>
      </c>
    </row>
    <row r="1594" spans="1:10" x14ac:dyDescent="0.35">
      <c r="A1594" s="3" t="s">
        <v>1639</v>
      </c>
      <c r="B1594" s="4">
        <v>43611</v>
      </c>
      <c r="C1594">
        <v>16</v>
      </c>
      <c r="D1594" t="s">
        <v>30</v>
      </c>
      <c r="E1594" t="s">
        <v>36</v>
      </c>
      <c r="F1594" t="s">
        <v>28</v>
      </c>
      <c r="G1594" t="s">
        <v>19</v>
      </c>
      <c r="H1594">
        <v>289</v>
      </c>
      <c r="I1594">
        <v>9</v>
      </c>
      <c r="J1594">
        <v>2601</v>
      </c>
    </row>
    <row r="1595" spans="1:10" x14ac:dyDescent="0.35">
      <c r="A1595" s="3" t="s">
        <v>1640</v>
      </c>
      <c r="B1595" s="4">
        <v>43612</v>
      </c>
      <c r="C1595">
        <v>11</v>
      </c>
      <c r="D1595" t="s">
        <v>11</v>
      </c>
      <c r="E1595" t="s">
        <v>63</v>
      </c>
      <c r="F1595" t="s">
        <v>13</v>
      </c>
      <c r="G1595" t="s">
        <v>41</v>
      </c>
      <c r="H1595">
        <v>399</v>
      </c>
      <c r="I1595">
        <v>0</v>
      </c>
      <c r="J1595">
        <v>0</v>
      </c>
    </row>
    <row r="1596" spans="1:10" x14ac:dyDescent="0.35">
      <c r="A1596" s="3" t="s">
        <v>1641</v>
      </c>
      <c r="B1596" s="4">
        <v>43612</v>
      </c>
      <c r="C1596">
        <v>19</v>
      </c>
      <c r="D1596" t="s">
        <v>56</v>
      </c>
      <c r="E1596" t="s">
        <v>27</v>
      </c>
      <c r="F1596" t="s">
        <v>28</v>
      </c>
      <c r="G1596" t="s">
        <v>14</v>
      </c>
      <c r="H1596">
        <v>199</v>
      </c>
      <c r="I1596">
        <v>0</v>
      </c>
      <c r="J1596">
        <v>0</v>
      </c>
    </row>
    <row r="1597" spans="1:10" x14ac:dyDescent="0.35">
      <c r="A1597" s="3" t="s">
        <v>1642</v>
      </c>
      <c r="B1597" s="4">
        <v>43613</v>
      </c>
      <c r="C1597">
        <v>5</v>
      </c>
      <c r="D1597" t="s">
        <v>60</v>
      </c>
      <c r="E1597" t="s">
        <v>17</v>
      </c>
      <c r="F1597" t="s">
        <v>18</v>
      </c>
      <c r="G1597" t="s">
        <v>24</v>
      </c>
      <c r="H1597">
        <v>159</v>
      </c>
      <c r="I1597">
        <v>2</v>
      </c>
      <c r="J1597">
        <v>318</v>
      </c>
    </row>
    <row r="1598" spans="1:10" x14ac:dyDescent="0.35">
      <c r="A1598" s="3" t="s">
        <v>1643</v>
      </c>
      <c r="B1598" s="4">
        <v>43613</v>
      </c>
      <c r="C1598">
        <v>16</v>
      </c>
      <c r="D1598" t="s">
        <v>30</v>
      </c>
      <c r="E1598" t="s">
        <v>27</v>
      </c>
      <c r="F1598" t="s">
        <v>28</v>
      </c>
      <c r="G1598" t="s">
        <v>14</v>
      </c>
      <c r="H1598">
        <v>199</v>
      </c>
      <c r="I1598">
        <v>8</v>
      </c>
      <c r="J1598">
        <v>1592</v>
      </c>
    </row>
    <row r="1599" spans="1:10" x14ac:dyDescent="0.35">
      <c r="A1599" s="3" t="s">
        <v>1644</v>
      </c>
      <c r="B1599" s="4">
        <v>43613</v>
      </c>
      <c r="C1599">
        <v>19</v>
      </c>
      <c r="D1599" t="s">
        <v>56</v>
      </c>
      <c r="E1599" t="s">
        <v>36</v>
      </c>
      <c r="F1599" t="s">
        <v>28</v>
      </c>
      <c r="G1599" t="s">
        <v>24</v>
      </c>
      <c r="H1599">
        <v>159</v>
      </c>
      <c r="I1599">
        <v>3</v>
      </c>
      <c r="J1599">
        <v>477</v>
      </c>
    </row>
    <row r="1600" spans="1:10" x14ac:dyDescent="0.35">
      <c r="A1600" s="3" t="s">
        <v>1645</v>
      </c>
      <c r="B1600" s="4">
        <v>43613</v>
      </c>
      <c r="C1600">
        <v>5</v>
      </c>
      <c r="D1600" t="s">
        <v>60</v>
      </c>
      <c r="E1600" t="s">
        <v>68</v>
      </c>
      <c r="F1600" t="s">
        <v>18</v>
      </c>
      <c r="G1600" t="s">
        <v>24</v>
      </c>
      <c r="H1600">
        <v>159</v>
      </c>
      <c r="I1600">
        <v>9</v>
      </c>
      <c r="J1600">
        <v>1431</v>
      </c>
    </row>
    <row r="1601" spans="1:10" x14ac:dyDescent="0.35">
      <c r="A1601" s="3" t="s">
        <v>1646</v>
      </c>
      <c r="B1601" s="4">
        <v>43613</v>
      </c>
      <c r="C1601">
        <v>9</v>
      </c>
      <c r="D1601" t="s">
        <v>21</v>
      </c>
      <c r="E1601" t="s">
        <v>46</v>
      </c>
      <c r="F1601" t="s">
        <v>23</v>
      </c>
      <c r="G1601" t="s">
        <v>14</v>
      </c>
      <c r="H1601">
        <v>199</v>
      </c>
      <c r="I1601">
        <v>1</v>
      </c>
      <c r="J1601">
        <v>199</v>
      </c>
    </row>
    <row r="1602" spans="1:10" x14ac:dyDescent="0.35">
      <c r="A1602" s="3" t="s">
        <v>1647</v>
      </c>
      <c r="B1602" s="4">
        <v>43614</v>
      </c>
      <c r="C1602">
        <v>17</v>
      </c>
      <c r="D1602" t="s">
        <v>35</v>
      </c>
      <c r="E1602" t="s">
        <v>27</v>
      </c>
      <c r="F1602" t="s">
        <v>28</v>
      </c>
      <c r="G1602" t="s">
        <v>41</v>
      </c>
      <c r="H1602">
        <v>399</v>
      </c>
      <c r="I1602">
        <v>2</v>
      </c>
      <c r="J1602">
        <v>798</v>
      </c>
    </row>
    <row r="1603" spans="1:10" x14ac:dyDescent="0.35">
      <c r="A1603" s="3" t="s">
        <v>1648</v>
      </c>
      <c r="B1603" s="4">
        <v>43614</v>
      </c>
      <c r="C1603">
        <v>4</v>
      </c>
      <c r="D1603" t="s">
        <v>51</v>
      </c>
      <c r="E1603" t="s">
        <v>68</v>
      </c>
      <c r="F1603" t="s">
        <v>18</v>
      </c>
      <c r="G1603" t="s">
        <v>14</v>
      </c>
      <c r="H1603">
        <v>199</v>
      </c>
      <c r="I1603">
        <v>1</v>
      </c>
      <c r="J1603">
        <v>199</v>
      </c>
    </row>
    <row r="1604" spans="1:10" x14ac:dyDescent="0.35">
      <c r="A1604" s="3" t="s">
        <v>1649</v>
      </c>
      <c r="B1604" s="4">
        <v>43614</v>
      </c>
      <c r="C1604">
        <v>18</v>
      </c>
      <c r="D1604" t="s">
        <v>26</v>
      </c>
      <c r="E1604" t="s">
        <v>27</v>
      </c>
      <c r="F1604" t="s">
        <v>28</v>
      </c>
      <c r="G1604" t="s">
        <v>14</v>
      </c>
      <c r="H1604">
        <v>199</v>
      </c>
      <c r="I1604">
        <v>8</v>
      </c>
      <c r="J1604">
        <v>1592</v>
      </c>
    </row>
    <row r="1605" spans="1:10" x14ac:dyDescent="0.35">
      <c r="A1605" s="3" t="s">
        <v>1650</v>
      </c>
      <c r="B1605" s="4">
        <v>43614</v>
      </c>
      <c r="C1605">
        <v>13</v>
      </c>
      <c r="D1605" t="s">
        <v>33</v>
      </c>
      <c r="E1605" t="s">
        <v>63</v>
      </c>
      <c r="F1605" t="s">
        <v>13</v>
      </c>
      <c r="G1605" t="s">
        <v>14</v>
      </c>
      <c r="H1605">
        <v>199</v>
      </c>
      <c r="I1605">
        <v>7</v>
      </c>
      <c r="J1605">
        <v>1393</v>
      </c>
    </row>
    <row r="1606" spans="1:10" x14ac:dyDescent="0.35">
      <c r="A1606" s="3" t="s">
        <v>1651</v>
      </c>
      <c r="B1606" s="4">
        <v>43614</v>
      </c>
      <c r="C1606">
        <v>6</v>
      </c>
      <c r="D1606" t="s">
        <v>48</v>
      </c>
      <c r="E1606" t="s">
        <v>46</v>
      </c>
      <c r="F1606" t="s">
        <v>23</v>
      </c>
      <c r="G1606" t="s">
        <v>24</v>
      </c>
      <c r="H1606">
        <v>159</v>
      </c>
      <c r="I1606">
        <v>5</v>
      </c>
      <c r="J1606">
        <v>795</v>
      </c>
    </row>
    <row r="1607" spans="1:10" x14ac:dyDescent="0.35">
      <c r="A1607" s="3" t="s">
        <v>1652</v>
      </c>
      <c r="B1607" s="4">
        <v>43614</v>
      </c>
      <c r="C1607">
        <v>16</v>
      </c>
      <c r="D1607" t="s">
        <v>30</v>
      </c>
      <c r="E1607" t="s">
        <v>27</v>
      </c>
      <c r="F1607" t="s">
        <v>28</v>
      </c>
      <c r="G1607" t="s">
        <v>31</v>
      </c>
      <c r="H1607">
        <v>69</v>
      </c>
      <c r="I1607">
        <v>1</v>
      </c>
      <c r="J1607">
        <v>69</v>
      </c>
    </row>
    <row r="1608" spans="1:10" x14ac:dyDescent="0.35">
      <c r="A1608" s="3" t="s">
        <v>1653</v>
      </c>
      <c r="B1608" s="4">
        <v>43615</v>
      </c>
      <c r="C1608">
        <v>5</v>
      </c>
      <c r="D1608" t="s">
        <v>60</v>
      </c>
      <c r="E1608" t="s">
        <v>17</v>
      </c>
      <c r="F1608" t="s">
        <v>18</v>
      </c>
      <c r="G1608" t="s">
        <v>19</v>
      </c>
      <c r="H1608">
        <v>289</v>
      </c>
      <c r="I1608">
        <v>3</v>
      </c>
      <c r="J1608">
        <v>867</v>
      </c>
    </row>
    <row r="1609" spans="1:10" x14ac:dyDescent="0.35">
      <c r="A1609" s="3" t="s">
        <v>1654</v>
      </c>
      <c r="B1609" s="4">
        <v>43615</v>
      </c>
      <c r="C1609">
        <v>17</v>
      </c>
      <c r="D1609" t="s">
        <v>35</v>
      </c>
      <c r="E1609" t="s">
        <v>36</v>
      </c>
      <c r="F1609" t="s">
        <v>28</v>
      </c>
      <c r="G1609" t="s">
        <v>24</v>
      </c>
      <c r="H1609">
        <v>159</v>
      </c>
      <c r="I1609">
        <v>8</v>
      </c>
      <c r="J1609">
        <v>1272</v>
      </c>
    </row>
    <row r="1610" spans="1:10" x14ac:dyDescent="0.35">
      <c r="A1610" s="3" t="s">
        <v>1655</v>
      </c>
      <c r="B1610" s="4">
        <v>43615</v>
      </c>
      <c r="C1610">
        <v>3</v>
      </c>
      <c r="D1610" t="s">
        <v>43</v>
      </c>
      <c r="E1610" t="s">
        <v>17</v>
      </c>
      <c r="F1610" t="s">
        <v>18</v>
      </c>
      <c r="G1610" t="s">
        <v>24</v>
      </c>
      <c r="H1610">
        <v>159</v>
      </c>
      <c r="I1610">
        <v>8</v>
      </c>
      <c r="J1610">
        <v>1272</v>
      </c>
    </row>
    <row r="1611" spans="1:10" x14ac:dyDescent="0.35">
      <c r="A1611" s="3" t="s">
        <v>1656</v>
      </c>
      <c r="B1611" s="4">
        <v>43616</v>
      </c>
      <c r="C1611">
        <v>18</v>
      </c>
      <c r="D1611" t="s">
        <v>26</v>
      </c>
      <c r="E1611" t="s">
        <v>36</v>
      </c>
      <c r="F1611" t="s">
        <v>28</v>
      </c>
      <c r="G1611" t="s">
        <v>31</v>
      </c>
      <c r="H1611">
        <v>69</v>
      </c>
      <c r="I1611">
        <v>4</v>
      </c>
      <c r="J1611">
        <v>276</v>
      </c>
    </row>
    <row r="1612" spans="1:10" x14ac:dyDescent="0.35">
      <c r="A1612" s="3" t="s">
        <v>1657</v>
      </c>
      <c r="B1612" s="4">
        <v>43617</v>
      </c>
      <c r="C1612">
        <v>2</v>
      </c>
      <c r="D1612" t="s">
        <v>106</v>
      </c>
      <c r="E1612" t="s">
        <v>68</v>
      </c>
      <c r="F1612" t="s">
        <v>18</v>
      </c>
      <c r="G1612" t="s">
        <v>24</v>
      </c>
      <c r="H1612">
        <v>159</v>
      </c>
      <c r="I1612">
        <v>1</v>
      </c>
      <c r="J1612">
        <v>159</v>
      </c>
    </row>
    <row r="1613" spans="1:10" x14ac:dyDescent="0.35">
      <c r="A1613" s="3" t="s">
        <v>1658</v>
      </c>
      <c r="B1613" s="4">
        <v>43617</v>
      </c>
      <c r="C1613">
        <v>10</v>
      </c>
      <c r="D1613" t="s">
        <v>58</v>
      </c>
      <c r="E1613" t="s">
        <v>46</v>
      </c>
      <c r="F1613" t="s">
        <v>23</v>
      </c>
      <c r="G1613" t="s">
        <v>24</v>
      </c>
      <c r="H1613">
        <v>159</v>
      </c>
      <c r="I1613">
        <v>2</v>
      </c>
      <c r="J1613">
        <v>318</v>
      </c>
    </row>
    <row r="1614" spans="1:10" x14ac:dyDescent="0.35">
      <c r="A1614" s="3" t="s">
        <v>1659</v>
      </c>
      <c r="B1614" s="4">
        <v>43617</v>
      </c>
      <c r="C1614">
        <v>17</v>
      </c>
      <c r="D1614" t="s">
        <v>35</v>
      </c>
      <c r="E1614" t="s">
        <v>36</v>
      </c>
      <c r="F1614" t="s">
        <v>28</v>
      </c>
      <c r="G1614" t="s">
        <v>19</v>
      </c>
      <c r="H1614">
        <v>289</v>
      </c>
      <c r="I1614">
        <v>0</v>
      </c>
      <c r="J1614">
        <v>0</v>
      </c>
    </row>
    <row r="1615" spans="1:10" x14ac:dyDescent="0.35">
      <c r="A1615" s="3" t="s">
        <v>1660</v>
      </c>
      <c r="B1615" s="4">
        <v>43618</v>
      </c>
      <c r="C1615">
        <v>8</v>
      </c>
      <c r="D1615" t="s">
        <v>45</v>
      </c>
      <c r="E1615" t="s">
        <v>46</v>
      </c>
      <c r="F1615" t="s">
        <v>23</v>
      </c>
      <c r="G1615" t="s">
        <v>19</v>
      </c>
      <c r="H1615">
        <v>289</v>
      </c>
      <c r="I1615">
        <v>4</v>
      </c>
      <c r="J1615">
        <v>1156</v>
      </c>
    </row>
    <row r="1616" spans="1:10" x14ac:dyDescent="0.35">
      <c r="A1616" s="3" t="s">
        <v>1661</v>
      </c>
      <c r="B1616" s="4">
        <v>43618</v>
      </c>
      <c r="C1616">
        <v>3</v>
      </c>
      <c r="D1616" t="s">
        <v>43</v>
      </c>
      <c r="E1616" t="s">
        <v>68</v>
      </c>
      <c r="F1616" t="s">
        <v>18</v>
      </c>
      <c r="G1616" t="s">
        <v>31</v>
      </c>
      <c r="H1616">
        <v>69</v>
      </c>
      <c r="I1616">
        <v>6</v>
      </c>
      <c r="J1616">
        <v>414</v>
      </c>
    </row>
    <row r="1617" spans="1:10" x14ac:dyDescent="0.35">
      <c r="A1617" s="3" t="s">
        <v>1662</v>
      </c>
      <c r="B1617" s="4">
        <v>43618</v>
      </c>
      <c r="C1617">
        <v>10</v>
      </c>
      <c r="D1617" t="s">
        <v>58</v>
      </c>
      <c r="E1617" t="s">
        <v>46</v>
      </c>
      <c r="F1617" t="s">
        <v>23</v>
      </c>
      <c r="G1617" t="s">
        <v>31</v>
      </c>
      <c r="H1617">
        <v>69</v>
      </c>
      <c r="I1617">
        <v>4</v>
      </c>
      <c r="J1617">
        <v>276</v>
      </c>
    </row>
    <row r="1618" spans="1:10" x14ac:dyDescent="0.35">
      <c r="A1618" s="3" t="s">
        <v>1663</v>
      </c>
      <c r="B1618" s="4">
        <v>43618</v>
      </c>
      <c r="C1618">
        <v>15</v>
      </c>
      <c r="D1618" t="s">
        <v>118</v>
      </c>
      <c r="E1618" t="s">
        <v>12</v>
      </c>
      <c r="F1618" t="s">
        <v>13</v>
      </c>
      <c r="G1618" t="s">
        <v>24</v>
      </c>
      <c r="H1618">
        <v>159</v>
      </c>
      <c r="I1618">
        <v>1</v>
      </c>
      <c r="J1618">
        <v>159</v>
      </c>
    </row>
    <row r="1619" spans="1:10" x14ac:dyDescent="0.35">
      <c r="A1619" s="3" t="s">
        <v>1664</v>
      </c>
      <c r="B1619" s="4">
        <v>43619</v>
      </c>
      <c r="C1619">
        <v>19</v>
      </c>
      <c r="D1619" t="s">
        <v>56</v>
      </c>
      <c r="E1619" t="s">
        <v>36</v>
      </c>
      <c r="F1619" t="s">
        <v>28</v>
      </c>
      <c r="G1619" t="s">
        <v>31</v>
      </c>
      <c r="H1619">
        <v>69</v>
      </c>
      <c r="I1619">
        <v>1</v>
      </c>
      <c r="J1619">
        <v>69</v>
      </c>
    </row>
    <row r="1620" spans="1:10" x14ac:dyDescent="0.35">
      <c r="A1620" s="3" t="s">
        <v>1665</v>
      </c>
      <c r="B1620" s="4">
        <v>43620</v>
      </c>
      <c r="C1620">
        <v>20</v>
      </c>
      <c r="D1620" t="s">
        <v>40</v>
      </c>
      <c r="E1620" t="s">
        <v>36</v>
      </c>
      <c r="F1620" t="s">
        <v>28</v>
      </c>
      <c r="G1620" t="s">
        <v>24</v>
      </c>
      <c r="H1620">
        <v>159</v>
      </c>
      <c r="I1620">
        <v>4</v>
      </c>
      <c r="J1620">
        <v>636</v>
      </c>
    </row>
    <row r="1621" spans="1:10" x14ac:dyDescent="0.35">
      <c r="A1621" s="3" t="s">
        <v>1666</v>
      </c>
      <c r="B1621" s="4">
        <v>43621</v>
      </c>
      <c r="C1621">
        <v>9</v>
      </c>
      <c r="D1621" t="s">
        <v>21</v>
      </c>
      <c r="E1621" t="s">
        <v>46</v>
      </c>
      <c r="F1621" t="s">
        <v>23</v>
      </c>
      <c r="G1621" t="s">
        <v>41</v>
      </c>
      <c r="H1621">
        <v>399</v>
      </c>
      <c r="I1621">
        <v>0</v>
      </c>
      <c r="J1621">
        <v>0</v>
      </c>
    </row>
    <row r="1622" spans="1:10" x14ac:dyDescent="0.35">
      <c r="A1622" s="3" t="s">
        <v>1667</v>
      </c>
      <c r="B1622" s="4">
        <v>43621</v>
      </c>
      <c r="C1622">
        <v>4</v>
      </c>
      <c r="D1622" t="s">
        <v>51</v>
      </c>
      <c r="E1622" t="s">
        <v>68</v>
      </c>
      <c r="F1622" t="s">
        <v>18</v>
      </c>
      <c r="G1622" t="s">
        <v>24</v>
      </c>
      <c r="H1622">
        <v>159</v>
      </c>
      <c r="I1622">
        <v>2</v>
      </c>
      <c r="J1622">
        <v>318</v>
      </c>
    </row>
    <row r="1623" spans="1:10" x14ac:dyDescent="0.35">
      <c r="A1623" s="3" t="s">
        <v>1668</v>
      </c>
      <c r="B1623" s="4">
        <v>43621</v>
      </c>
      <c r="C1623">
        <v>11</v>
      </c>
      <c r="D1623" t="s">
        <v>11</v>
      </c>
      <c r="E1623" t="s">
        <v>12</v>
      </c>
      <c r="F1623" t="s">
        <v>13</v>
      </c>
      <c r="G1623" t="s">
        <v>19</v>
      </c>
      <c r="H1623">
        <v>289</v>
      </c>
      <c r="I1623">
        <v>2</v>
      </c>
      <c r="J1623">
        <v>578</v>
      </c>
    </row>
    <row r="1624" spans="1:10" x14ac:dyDescent="0.35">
      <c r="A1624" s="3" t="s">
        <v>1669</v>
      </c>
      <c r="B1624" s="4">
        <v>43621</v>
      </c>
      <c r="C1624">
        <v>2</v>
      </c>
      <c r="D1624" t="s">
        <v>106</v>
      </c>
      <c r="E1624" t="s">
        <v>17</v>
      </c>
      <c r="F1624" t="s">
        <v>18</v>
      </c>
      <c r="G1624" t="s">
        <v>24</v>
      </c>
      <c r="H1624">
        <v>159</v>
      </c>
      <c r="I1624">
        <v>1</v>
      </c>
      <c r="J1624">
        <v>159</v>
      </c>
    </row>
    <row r="1625" spans="1:10" x14ac:dyDescent="0.35">
      <c r="A1625" s="3" t="s">
        <v>1670</v>
      </c>
      <c r="B1625" s="4">
        <v>43622</v>
      </c>
      <c r="C1625">
        <v>6</v>
      </c>
      <c r="D1625" t="s">
        <v>48</v>
      </c>
      <c r="E1625" t="s">
        <v>46</v>
      </c>
      <c r="F1625" t="s">
        <v>23</v>
      </c>
      <c r="G1625" t="s">
        <v>19</v>
      </c>
      <c r="H1625">
        <v>289</v>
      </c>
      <c r="I1625">
        <v>1</v>
      </c>
      <c r="J1625">
        <v>289</v>
      </c>
    </row>
    <row r="1626" spans="1:10" x14ac:dyDescent="0.35">
      <c r="A1626" s="3" t="s">
        <v>1671</v>
      </c>
      <c r="B1626" s="4">
        <v>43622</v>
      </c>
      <c r="C1626">
        <v>14</v>
      </c>
      <c r="D1626" t="s">
        <v>38</v>
      </c>
      <c r="E1626" t="s">
        <v>63</v>
      </c>
      <c r="F1626" t="s">
        <v>13</v>
      </c>
      <c r="G1626" t="s">
        <v>14</v>
      </c>
      <c r="H1626">
        <v>199</v>
      </c>
      <c r="I1626">
        <v>7</v>
      </c>
      <c r="J1626">
        <v>1393</v>
      </c>
    </row>
    <row r="1627" spans="1:10" x14ac:dyDescent="0.35">
      <c r="A1627" s="3" t="s">
        <v>1672</v>
      </c>
      <c r="B1627" s="4">
        <v>43622</v>
      </c>
      <c r="C1627">
        <v>15</v>
      </c>
      <c r="D1627" t="s">
        <v>118</v>
      </c>
      <c r="E1627" t="s">
        <v>12</v>
      </c>
      <c r="F1627" t="s">
        <v>13</v>
      </c>
      <c r="G1627" t="s">
        <v>14</v>
      </c>
      <c r="H1627">
        <v>199</v>
      </c>
      <c r="I1627">
        <v>6</v>
      </c>
      <c r="J1627">
        <v>1194</v>
      </c>
    </row>
    <row r="1628" spans="1:10" x14ac:dyDescent="0.35">
      <c r="A1628" s="3" t="s">
        <v>1673</v>
      </c>
      <c r="B1628" s="4">
        <v>43622</v>
      </c>
      <c r="C1628">
        <v>5</v>
      </c>
      <c r="D1628" t="s">
        <v>60</v>
      </c>
      <c r="E1628" t="s">
        <v>68</v>
      </c>
      <c r="F1628" t="s">
        <v>18</v>
      </c>
      <c r="G1628" t="s">
        <v>41</v>
      </c>
      <c r="H1628">
        <v>399</v>
      </c>
      <c r="I1628">
        <v>6</v>
      </c>
      <c r="J1628">
        <v>2394</v>
      </c>
    </row>
    <row r="1629" spans="1:10" x14ac:dyDescent="0.35">
      <c r="A1629" s="3" t="s">
        <v>1674</v>
      </c>
      <c r="B1629" s="4">
        <v>43622</v>
      </c>
      <c r="C1629">
        <v>17</v>
      </c>
      <c r="D1629" t="s">
        <v>35</v>
      </c>
      <c r="E1629" t="s">
        <v>36</v>
      </c>
      <c r="F1629" t="s">
        <v>28</v>
      </c>
      <c r="G1629" t="s">
        <v>24</v>
      </c>
      <c r="H1629">
        <v>159</v>
      </c>
      <c r="I1629">
        <v>7</v>
      </c>
      <c r="J1629">
        <v>1113</v>
      </c>
    </row>
    <row r="1630" spans="1:10" x14ac:dyDescent="0.35">
      <c r="A1630" s="3" t="s">
        <v>1675</v>
      </c>
      <c r="B1630" s="4">
        <v>43622</v>
      </c>
      <c r="C1630">
        <v>9</v>
      </c>
      <c r="D1630" t="s">
        <v>21</v>
      </c>
      <c r="E1630" t="s">
        <v>46</v>
      </c>
      <c r="F1630" t="s">
        <v>23</v>
      </c>
      <c r="G1630" t="s">
        <v>41</v>
      </c>
      <c r="H1630">
        <v>399</v>
      </c>
      <c r="I1630">
        <v>0</v>
      </c>
      <c r="J1630">
        <v>0</v>
      </c>
    </row>
    <row r="1631" spans="1:10" x14ac:dyDescent="0.35">
      <c r="A1631" s="3" t="s">
        <v>1676</v>
      </c>
      <c r="B1631" s="4">
        <v>43622</v>
      </c>
      <c r="C1631">
        <v>4</v>
      </c>
      <c r="D1631" t="s">
        <v>51</v>
      </c>
      <c r="E1631" t="s">
        <v>17</v>
      </c>
      <c r="F1631" t="s">
        <v>18</v>
      </c>
      <c r="G1631" t="s">
        <v>24</v>
      </c>
      <c r="H1631">
        <v>159</v>
      </c>
      <c r="I1631">
        <v>4</v>
      </c>
      <c r="J1631">
        <v>636</v>
      </c>
    </row>
    <row r="1632" spans="1:10" x14ac:dyDescent="0.35">
      <c r="A1632" s="3" t="s">
        <v>1677</v>
      </c>
      <c r="B1632" s="4">
        <v>43622</v>
      </c>
      <c r="C1632">
        <v>17</v>
      </c>
      <c r="D1632" t="s">
        <v>35</v>
      </c>
      <c r="E1632" t="s">
        <v>36</v>
      </c>
      <c r="F1632" t="s">
        <v>28</v>
      </c>
      <c r="G1632" t="s">
        <v>31</v>
      </c>
      <c r="H1632">
        <v>69</v>
      </c>
      <c r="I1632">
        <v>7</v>
      </c>
      <c r="J1632">
        <v>483</v>
      </c>
    </row>
    <row r="1633" spans="1:10" x14ac:dyDescent="0.35">
      <c r="A1633" s="3" t="s">
        <v>1678</v>
      </c>
      <c r="B1633" s="4">
        <v>43622</v>
      </c>
      <c r="C1633">
        <v>1</v>
      </c>
      <c r="D1633" t="s">
        <v>16</v>
      </c>
      <c r="E1633" t="s">
        <v>68</v>
      </c>
      <c r="F1633" t="s">
        <v>18</v>
      </c>
      <c r="G1633" t="s">
        <v>41</v>
      </c>
      <c r="H1633">
        <v>399</v>
      </c>
      <c r="I1633">
        <v>0</v>
      </c>
      <c r="J1633">
        <v>0</v>
      </c>
    </row>
    <row r="1634" spans="1:10" x14ac:dyDescent="0.35">
      <c r="A1634" s="3" t="s">
        <v>1679</v>
      </c>
      <c r="B1634" s="4">
        <v>43622</v>
      </c>
      <c r="C1634">
        <v>15</v>
      </c>
      <c r="D1634" t="s">
        <v>118</v>
      </c>
      <c r="E1634" t="s">
        <v>63</v>
      </c>
      <c r="F1634" t="s">
        <v>13</v>
      </c>
      <c r="G1634" t="s">
        <v>24</v>
      </c>
      <c r="H1634">
        <v>159</v>
      </c>
      <c r="I1634">
        <v>5</v>
      </c>
      <c r="J1634">
        <v>795</v>
      </c>
    </row>
    <row r="1635" spans="1:10" x14ac:dyDescent="0.35">
      <c r="A1635" s="3" t="s">
        <v>1680</v>
      </c>
      <c r="B1635" s="4">
        <v>43622</v>
      </c>
      <c r="C1635">
        <v>2</v>
      </c>
      <c r="D1635" t="s">
        <v>106</v>
      </c>
      <c r="E1635" t="s">
        <v>17</v>
      </c>
      <c r="F1635" t="s">
        <v>18</v>
      </c>
      <c r="G1635" t="s">
        <v>24</v>
      </c>
      <c r="H1635">
        <v>159</v>
      </c>
      <c r="I1635">
        <v>8</v>
      </c>
      <c r="J1635">
        <v>1272</v>
      </c>
    </row>
    <row r="1636" spans="1:10" x14ac:dyDescent="0.35">
      <c r="A1636" s="3" t="s">
        <v>1681</v>
      </c>
      <c r="B1636" s="4">
        <v>43622</v>
      </c>
      <c r="C1636">
        <v>3</v>
      </c>
      <c r="D1636" t="s">
        <v>43</v>
      </c>
      <c r="E1636" t="s">
        <v>17</v>
      </c>
      <c r="F1636" t="s">
        <v>18</v>
      </c>
      <c r="G1636" t="s">
        <v>19</v>
      </c>
      <c r="H1636">
        <v>289</v>
      </c>
      <c r="I1636">
        <v>9</v>
      </c>
      <c r="J1636">
        <v>2601</v>
      </c>
    </row>
    <row r="1637" spans="1:10" x14ac:dyDescent="0.35">
      <c r="A1637" s="3" t="s">
        <v>1682</v>
      </c>
      <c r="B1637" s="4">
        <v>43623</v>
      </c>
      <c r="C1637">
        <v>2</v>
      </c>
      <c r="D1637" t="s">
        <v>106</v>
      </c>
      <c r="E1637" t="s">
        <v>68</v>
      </c>
      <c r="F1637" t="s">
        <v>18</v>
      </c>
      <c r="G1637" t="s">
        <v>31</v>
      </c>
      <c r="H1637">
        <v>69</v>
      </c>
      <c r="I1637">
        <v>3</v>
      </c>
      <c r="J1637">
        <v>207</v>
      </c>
    </row>
    <row r="1638" spans="1:10" x14ac:dyDescent="0.35">
      <c r="A1638" s="3" t="s">
        <v>1683</v>
      </c>
      <c r="B1638" s="4">
        <v>43624</v>
      </c>
      <c r="C1638">
        <v>10</v>
      </c>
      <c r="D1638" t="s">
        <v>58</v>
      </c>
      <c r="E1638" t="s">
        <v>46</v>
      </c>
      <c r="F1638" t="s">
        <v>23</v>
      </c>
      <c r="G1638" t="s">
        <v>41</v>
      </c>
      <c r="H1638">
        <v>399</v>
      </c>
      <c r="I1638">
        <v>5</v>
      </c>
      <c r="J1638">
        <v>1995</v>
      </c>
    </row>
    <row r="1639" spans="1:10" x14ac:dyDescent="0.35">
      <c r="A1639" s="3" t="s">
        <v>1684</v>
      </c>
      <c r="B1639" s="4">
        <v>43624</v>
      </c>
      <c r="C1639">
        <v>4</v>
      </c>
      <c r="D1639" t="s">
        <v>51</v>
      </c>
      <c r="E1639" t="s">
        <v>68</v>
      </c>
      <c r="F1639" t="s">
        <v>18</v>
      </c>
      <c r="G1639" t="s">
        <v>14</v>
      </c>
      <c r="H1639">
        <v>199</v>
      </c>
      <c r="I1639">
        <v>1</v>
      </c>
      <c r="J1639">
        <v>199</v>
      </c>
    </row>
    <row r="1640" spans="1:10" x14ac:dyDescent="0.35">
      <c r="A1640" s="3" t="s">
        <v>1685</v>
      </c>
      <c r="B1640" s="4">
        <v>43624</v>
      </c>
      <c r="C1640">
        <v>20</v>
      </c>
      <c r="D1640" t="s">
        <v>40</v>
      </c>
      <c r="E1640" t="s">
        <v>27</v>
      </c>
      <c r="F1640" t="s">
        <v>28</v>
      </c>
      <c r="G1640" t="s">
        <v>41</v>
      </c>
      <c r="H1640">
        <v>399</v>
      </c>
      <c r="I1640">
        <v>6</v>
      </c>
      <c r="J1640">
        <v>2394</v>
      </c>
    </row>
    <row r="1641" spans="1:10" x14ac:dyDescent="0.35">
      <c r="A1641" s="3" t="s">
        <v>1686</v>
      </c>
      <c r="B1641" s="4">
        <v>43624</v>
      </c>
      <c r="C1641">
        <v>19</v>
      </c>
      <c r="D1641" t="s">
        <v>56</v>
      </c>
      <c r="E1641" t="s">
        <v>27</v>
      </c>
      <c r="F1641" t="s">
        <v>28</v>
      </c>
      <c r="G1641" t="s">
        <v>31</v>
      </c>
      <c r="H1641">
        <v>69</v>
      </c>
      <c r="I1641">
        <v>5</v>
      </c>
      <c r="J1641">
        <v>345</v>
      </c>
    </row>
    <row r="1642" spans="1:10" x14ac:dyDescent="0.35">
      <c r="A1642" s="3" t="s">
        <v>1687</v>
      </c>
      <c r="B1642" s="4">
        <v>43624</v>
      </c>
      <c r="C1642">
        <v>13</v>
      </c>
      <c r="D1642" t="s">
        <v>33</v>
      </c>
      <c r="E1642" t="s">
        <v>12</v>
      </c>
      <c r="F1642" t="s">
        <v>13</v>
      </c>
      <c r="G1642" t="s">
        <v>24</v>
      </c>
      <c r="H1642">
        <v>159</v>
      </c>
      <c r="I1642">
        <v>2</v>
      </c>
      <c r="J1642">
        <v>318</v>
      </c>
    </row>
    <row r="1643" spans="1:10" x14ac:dyDescent="0.35">
      <c r="A1643" s="3" t="s">
        <v>1688</v>
      </c>
      <c r="B1643" s="4">
        <v>43624</v>
      </c>
      <c r="C1643">
        <v>17</v>
      </c>
      <c r="D1643" t="s">
        <v>35</v>
      </c>
      <c r="E1643" t="s">
        <v>27</v>
      </c>
      <c r="F1643" t="s">
        <v>28</v>
      </c>
      <c r="G1643" t="s">
        <v>41</v>
      </c>
      <c r="H1643">
        <v>399</v>
      </c>
      <c r="I1643">
        <v>9</v>
      </c>
      <c r="J1643">
        <v>3591</v>
      </c>
    </row>
    <row r="1644" spans="1:10" x14ac:dyDescent="0.35">
      <c r="A1644" s="3" t="s">
        <v>1689</v>
      </c>
      <c r="B1644" s="4">
        <v>43624</v>
      </c>
      <c r="C1644">
        <v>7</v>
      </c>
      <c r="D1644" t="s">
        <v>88</v>
      </c>
      <c r="E1644" t="s">
        <v>46</v>
      </c>
      <c r="F1644" t="s">
        <v>23</v>
      </c>
      <c r="G1644" t="s">
        <v>14</v>
      </c>
      <c r="H1644">
        <v>199</v>
      </c>
      <c r="I1644">
        <v>9</v>
      </c>
      <c r="J1644">
        <v>1791</v>
      </c>
    </row>
    <row r="1645" spans="1:10" x14ac:dyDescent="0.35">
      <c r="A1645" s="3" t="s">
        <v>1690</v>
      </c>
      <c r="B1645" s="4">
        <v>43625</v>
      </c>
      <c r="C1645">
        <v>4</v>
      </c>
      <c r="D1645" t="s">
        <v>51</v>
      </c>
      <c r="E1645" t="s">
        <v>17</v>
      </c>
      <c r="F1645" t="s">
        <v>18</v>
      </c>
      <c r="G1645" t="s">
        <v>41</v>
      </c>
      <c r="H1645">
        <v>399</v>
      </c>
      <c r="I1645">
        <v>6</v>
      </c>
      <c r="J1645">
        <v>2394</v>
      </c>
    </row>
    <row r="1646" spans="1:10" x14ac:dyDescent="0.35">
      <c r="A1646" s="3" t="s">
        <v>1691</v>
      </c>
      <c r="B1646" s="4">
        <v>43625</v>
      </c>
      <c r="C1646">
        <v>11</v>
      </c>
      <c r="D1646" t="s">
        <v>11</v>
      </c>
      <c r="E1646" t="s">
        <v>12</v>
      </c>
      <c r="F1646" t="s">
        <v>13</v>
      </c>
      <c r="G1646" t="s">
        <v>41</v>
      </c>
      <c r="H1646">
        <v>399</v>
      </c>
      <c r="I1646">
        <v>3</v>
      </c>
      <c r="J1646">
        <v>1197</v>
      </c>
    </row>
    <row r="1647" spans="1:10" x14ac:dyDescent="0.35">
      <c r="A1647" s="3" t="s">
        <v>1692</v>
      </c>
      <c r="B1647" s="4">
        <v>43626</v>
      </c>
      <c r="C1647">
        <v>11</v>
      </c>
      <c r="D1647" t="s">
        <v>11</v>
      </c>
      <c r="E1647" t="s">
        <v>12</v>
      </c>
      <c r="F1647" t="s">
        <v>13</v>
      </c>
      <c r="G1647" t="s">
        <v>14</v>
      </c>
      <c r="H1647">
        <v>199</v>
      </c>
      <c r="I1647">
        <v>4</v>
      </c>
      <c r="J1647">
        <v>796</v>
      </c>
    </row>
    <row r="1648" spans="1:10" x14ac:dyDescent="0.35">
      <c r="A1648" s="3" t="s">
        <v>1693</v>
      </c>
      <c r="B1648" s="4">
        <v>43626</v>
      </c>
      <c r="C1648">
        <v>13</v>
      </c>
      <c r="D1648" t="s">
        <v>33</v>
      </c>
      <c r="E1648" t="s">
        <v>63</v>
      </c>
      <c r="F1648" t="s">
        <v>13</v>
      </c>
      <c r="G1648" t="s">
        <v>24</v>
      </c>
      <c r="H1648">
        <v>159</v>
      </c>
      <c r="I1648">
        <v>9</v>
      </c>
      <c r="J1648">
        <v>1431</v>
      </c>
    </row>
    <row r="1649" spans="1:10" x14ac:dyDescent="0.35">
      <c r="A1649" s="3" t="s">
        <v>1694</v>
      </c>
      <c r="B1649" s="4">
        <v>43626</v>
      </c>
      <c r="C1649">
        <v>1</v>
      </c>
      <c r="D1649" t="s">
        <v>16</v>
      </c>
      <c r="E1649" t="s">
        <v>68</v>
      </c>
      <c r="F1649" t="s">
        <v>18</v>
      </c>
      <c r="G1649" t="s">
        <v>41</v>
      </c>
      <c r="H1649">
        <v>399</v>
      </c>
      <c r="I1649">
        <v>2</v>
      </c>
      <c r="J1649">
        <v>798</v>
      </c>
    </row>
    <row r="1650" spans="1:10" x14ac:dyDescent="0.35">
      <c r="A1650" s="3" t="s">
        <v>1695</v>
      </c>
      <c r="B1650" s="4">
        <v>43627</v>
      </c>
      <c r="C1650">
        <v>15</v>
      </c>
      <c r="D1650" t="s">
        <v>118</v>
      </c>
      <c r="E1650" t="s">
        <v>12</v>
      </c>
      <c r="F1650" t="s">
        <v>13</v>
      </c>
      <c r="G1650" t="s">
        <v>24</v>
      </c>
      <c r="H1650">
        <v>159</v>
      </c>
      <c r="I1650">
        <v>0</v>
      </c>
      <c r="J1650">
        <v>0</v>
      </c>
    </row>
    <row r="1651" spans="1:10" x14ac:dyDescent="0.35">
      <c r="A1651" s="3" t="s">
        <v>1696</v>
      </c>
      <c r="B1651" s="4">
        <v>43627</v>
      </c>
      <c r="C1651">
        <v>9</v>
      </c>
      <c r="D1651" t="s">
        <v>21</v>
      </c>
      <c r="E1651" t="s">
        <v>22</v>
      </c>
      <c r="F1651" t="s">
        <v>23</v>
      </c>
      <c r="G1651" t="s">
        <v>41</v>
      </c>
      <c r="H1651">
        <v>399</v>
      </c>
      <c r="I1651">
        <v>3</v>
      </c>
      <c r="J1651">
        <v>1197</v>
      </c>
    </row>
    <row r="1652" spans="1:10" x14ac:dyDescent="0.35">
      <c r="A1652" s="3" t="s">
        <v>1697</v>
      </c>
      <c r="B1652" s="4">
        <v>43627</v>
      </c>
      <c r="C1652">
        <v>20</v>
      </c>
      <c r="D1652" t="s">
        <v>40</v>
      </c>
      <c r="E1652" t="s">
        <v>36</v>
      </c>
      <c r="F1652" t="s">
        <v>28</v>
      </c>
      <c r="G1652" t="s">
        <v>31</v>
      </c>
      <c r="H1652">
        <v>69</v>
      </c>
      <c r="I1652">
        <v>0</v>
      </c>
      <c r="J1652">
        <v>0</v>
      </c>
    </row>
    <row r="1653" spans="1:10" x14ac:dyDescent="0.35">
      <c r="A1653" s="3" t="s">
        <v>1698</v>
      </c>
      <c r="B1653" s="4">
        <v>43627</v>
      </c>
      <c r="C1653">
        <v>9</v>
      </c>
      <c r="D1653" t="s">
        <v>21</v>
      </c>
      <c r="E1653" t="s">
        <v>46</v>
      </c>
      <c r="F1653" t="s">
        <v>23</v>
      </c>
      <c r="G1653" t="s">
        <v>14</v>
      </c>
      <c r="H1653">
        <v>199</v>
      </c>
      <c r="I1653">
        <v>5</v>
      </c>
      <c r="J1653">
        <v>995</v>
      </c>
    </row>
    <row r="1654" spans="1:10" x14ac:dyDescent="0.35">
      <c r="A1654" s="3" t="s">
        <v>1699</v>
      </c>
      <c r="B1654" s="4">
        <v>43628</v>
      </c>
      <c r="C1654">
        <v>15</v>
      </c>
      <c r="D1654" t="s">
        <v>118</v>
      </c>
      <c r="E1654" t="s">
        <v>12</v>
      </c>
      <c r="F1654" t="s">
        <v>13</v>
      </c>
      <c r="G1654" t="s">
        <v>24</v>
      </c>
      <c r="H1654">
        <v>159</v>
      </c>
      <c r="I1654">
        <v>1</v>
      </c>
      <c r="J1654">
        <v>159</v>
      </c>
    </row>
    <row r="1655" spans="1:10" x14ac:dyDescent="0.35">
      <c r="A1655" s="3" t="s">
        <v>1700</v>
      </c>
      <c r="B1655" s="4">
        <v>43629</v>
      </c>
      <c r="C1655">
        <v>3</v>
      </c>
      <c r="D1655" t="s">
        <v>43</v>
      </c>
      <c r="E1655" t="s">
        <v>17</v>
      </c>
      <c r="F1655" t="s">
        <v>18</v>
      </c>
      <c r="G1655" t="s">
        <v>41</v>
      </c>
      <c r="H1655">
        <v>399</v>
      </c>
      <c r="I1655">
        <v>5</v>
      </c>
      <c r="J1655">
        <v>1995</v>
      </c>
    </row>
    <row r="1656" spans="1:10" x14ac:dyDescent="0.35">
      <c r="A1656" s="3" t="s">
        <v>1701</v>
      </c>
      <c r="B1656" s="4">
        <v>43630</v>
      </c>
      <c r="C1656">
        <v>17</v>
      </c>
      <c r="D1656" t="s">
        <v>35</v>
      </c>
      <c r="E1656" t="s">
        <v>36</v>
      </c>
      <c r="F1656" t="s">
        <v>28</v>
      </c>
      <c r="G1656" t="s">
        <v>14</v>
      </c>
      <c r="H1656">
        <v>199</v>
      </c>
      <c r="I1656">
        <v>8</v>
      </c>
      <c r="J1656">
        <v>1592</v>
      </c>
    </row>
    <row r="1657" spans="1:10" x14ac:dyDescent="0.35">
      <c r="A1657" s="3" t="s">
        <v>1702</v>
      </c>
      <c r="B1657" s="4">
        <v>43630</v>
      </c>
      <c r="C1657">
        <v>16</v>
      </c>
      <c r="D1657" t="s">
        <v>30</v>
      </c>
      <c r="E1657" t="s">
        <v>36</v>
      </c>
      <c r="F1657" t="s">
        <v>28</v>
      </c>
      <c r="G1657" t="s">
        <v>19</v>
      </c>
      <c r="H1657">
        <v>289</v>
      </c>
      <c r="I1657">
        <v>9</v>
      </c>
      <c r="J1657">
        <v>2601</v>
      </c>
    </row>
    <row r="1658" spans="1:10" x14ac:dyDescent="0.35">
      <c r="A1658" s="3" t="s">
        <v>1703</v>
      </c>
      <c r="B1658" s="4">
        <v>43630</v>
      </c>
      <c r="C1658">
        <v>10</v>
      </c>
      <c r="D1658" t="s">
        <v>58</v>
      </c>
      <c r="E1658" t="s">
        <v>46</v>
      </c>
      <c r="F1658" t="s">
        <v>23</v>
      </c>
      <c r="G1658" t="s">
        <v>41</v>
      </c>
      <c r="H1658">
        <v>399</v>
      </c>
      <c r="I1658">
        <v>8</v>
      </c>
      <c r="J1658">
        <v>3192</v>
      </c>
    </row>
    <row r="1659" spans="1:10" x14ac:dyDescent="0.35">
      <c r="A1659" s="3" t="s">
        <v>1704</v>
      </c>
      <c r="B1659" s="4">
        <v>43630</v>
      </c>
      <c r="C1659">
        <v>3</v>
      </c>
      <c r="D1659" t="s">
        <v>43</v>
      </c>
      <c r="E1659" t="s">
        <v>17</v>
      </c>
      <c r="F1659" t="s">
        <v>18</v>
      </c>
      <c r="G1659" t="s">
        <v>41</v>
      </c>
      <c r="H1659">
        <v>399</v>
      </c>
      <c r="I1659">
        <v>8</v>
      </c>
      <c r="J1659">
        <v>3192</v>
      </c>
    </row>
    <row r="1660" spans="1:10" x14ac:dyDescent="0.35">
      <c r="A1660" s="3" t="s">
        <v>1705</v>
      </c>
      <c r="B1660" s="4">
        <v>43630</v>
      </c>
      <c r="C1660">
        <v>13</v>
      </c>
      <c r="D1660" t="s">
        <v>33</v>
      </c>
      <c r="E1660" t="s">
        <v>63</v>
      </c>
      <c r="F1660" t="s">
        <v>13</v>
      </c>
      <c r="G1660" t="s">
        <v>31</v>
      </c>
      <c r="H1660">
        <v>69</v>
      </c>
      <c r="I1660">
        <v>4</v>
      </c>
      <c r="J1660">
        <v>276</v>
      </c>
    </row>
    <row r="1661" spans="1:10" x14ac:dyDescent="0.35">
      <c r="A1661" s="3" t="s">
        <v>1706</v>
      </c>
      <c r="B1661" s="4">
        <v>43631</v>
      </c>
      <c r="C1661">
        <v>13</v>
      </c>
      <c r="D1661" t="s">
        <v>33</v>
      </c>
      <c r="E1661" t="s">
        <v>12</v>
      </c>
      <c r="F1661" t="s">
        <v>13</v>
      </c>
      <c r="G1661" t="s">
        <v>19</v>
      </c>
      <c r="H1661">
        <v>289</v>
      </c>
      <c r="I1661">
        <v>4</v>
      </c>
      <c r="J1661">
        <v>1156</v>
      </c>
    </row>
    <row r="1662" spans="1:10" x14ac:dyDescent="0.35">
      <c r="A1662" s="3" t="s">
        <v>1707</v>
      </c>
      <c r="B1662" s="4">
        <v>43631</v>
      </c>
      <c r="C1662">
        <v>9</v>
      </c>
      <c r="D1662" t="s">
        <v>21</v>
      </c>
      <c r="E1662" t="s">
        <v>22</v>
      </c>
      <c r="F1662" t="s">
        <v>23</v>
      </c>
      <c r="G1662" t="s">
        <v>31</v>
      </c>
      <c r="H1662">
        <v>69</v>
      </c>
      <c r="I1662">
        <v>5</v>
      </c>
      <c r="J1662">
        <v>345</v>
      </c>
    </row>
    <row r="1663" spans="1:10" x14ac:dyDescent="0.35">
      <c r="A1663" s="3" t="s">
        <v>1708</v>
      </c>
      <c r="B1663" s="4">
        <v>43631</v>
      </c>
      <c r="C1663">
        <v>20</v>
      </c>
      <c r="D1663" t="s">
        <v>40</v>
      </c>
      <c r="E1663" t="s">
        <v>36</v>
      </c>
      <c r="F1663" t="s">
        <v>28</v>
      </c>
      <c r="G1663" t="s">
        <v>31</v>
      </c>
      <c r="H1663">
        <v>69</v>
      </c>
      <c r="I1663">
        <v>8</v>
      </c>
      <c r="J1663">
        <v>552</v>
      </c>
    </row>
    <row r="1664" spans="1:10" x14ac:dyDescent="0.35">
      <c r="A1664" s="3" t="s">
        <v>1709</v>
      </c>
      <c r="B1664" s="4">
        <v>43631</v>
      </c>
      <c r="C1664">
        <v>2</v>
      </c>
      <c r="D1664" t="s">
        <v>106</v>
      </c>
      <c r="E1664" t="s">
        <v>17</v>
      </c>
      <c r="F1664" t="s">
        <v>18</v>
      </c>
      <c r="G1664" t="s">
        <v>19</v>
      </c>
      <c r="H1664">
        <v>289</v>
      </c>
      <c r="I1664">
        <v>5</v>
      </c>
      <c r="J1664">
        <v>1445</v>
      </c>
    </row>
    <row r="1665" spans="1:10" x14ac:dyDescent="0.35">
      <c r="A1665" s="3" t="s">
        <v>1710</v>
      </c>
      <c r="B1665" s="4">
        <v>43631</v>
      </c>
      <c r="C1665">
        <v>13</v>
      </c>
      <c r="D1665" t="s">
        <v>33</v>
      </c>
      <c r="E1665" t="s">
        <v>63</v>
      </c>
      <c r="F1665" t="s">
        <v>13</v>
      </c>
      <c r="G1665" t="s">
        <v>41</v>
      </c>
      <c r="H1665">
        <v>399</v>
      </c>
      <c r="I1665">
        <v>7</v>
      </c>
      <c r="J1665">
        <v>2793</v>
      </c>
    </row>
    <row r="1666" spans="1:10" x14ac:dyDescent="0.35">
      <c r="A1666" s="3" t="s">
        <v>1711</v>
      </c>
      <c r="B1666" s="4">
        <v>43631</v>
      </c>
      <c r="C1666">
        <v>17</v>
      </c>
      <c r="D1666" t="s">
        <v>35</v>
      </c>
      <c r="E1666" t="s">
        <v>36</v>
      </c>
      <c r="F1666" t="s">
        <v>28</v>
      </c>
      <c r="G1666" t="s">
        <v>14</v>
      </c>
      <c r="H1666">
        <v>199</v>
      </c>
      <c r="I1666">
        <v>3</v>
      </c>
      <c r="J1666">
        <v>597</v>
      </c>
    </row>
    <row r="1667" spans="1:10" x14ac:dyDescent="0.35">
      <c r="A1667" s="3" t="s">
        <v>1712</v>
      </c>
      <c r="B1667" s="4">
        <v>43632</v>
      </c>
      <c r="C1667">
        <v>20</v>
      </c>
      <c r="D1667" t="s">
        <v>40</v>
      </c>
      <c r="E1667" t="s">
        <v>36</v>
      </c>
      <c r="F1667" t="s">
        <v>28</v>
      </c>
      <c r="G1667" t="s">
        <v>14</v>
      </c>
      <c r="H1667">
        <v>199</v>
      </c>
      <c r="I1667">
        <v>7</v>
      </c>
      <c r="J1667">
        <v>1393</v>
      </c>
    </row>
    <row r="1668" spans="1:10" x14ac:dyDescent="0.35">
      <c r="A1668" s="3" t="s">
        <v>1713</v>
      </c>
      <c r="B1668" s="4">
        <v>43632</v>
      </c>
      <c r="C1668">
        <v>8</v>
      </c>
      <c r="D1668" t="s">
        <v>45</v>
      </c>
      <c r="E1668" t="s">
        <v>46</v>
      </c>
      <c r="F1668" t="s">
        <v>23</v>
      </c>
      <c r="G1668" t="s">
        <v>41</v>
      </c>
      <c r="H1668">
        <v>399</v>
      </c>
      <c r="I1668">
        <v>2</v>
      </c>
      <c r="J1668">
        <v>798</v>
      </c>
    </row>
    <row r="1669" spans="1:10" x14ac:dyDescent="0.35">
      <c r="A1669" s="3" t="s">
        <v>1714</v>
      </c>
      <c r="B1669" s="4">
        <v>43632</v>
      </c>
      <c r="C1669">
        <v>16</v>
      </c>
      <c r="D1669" t="s">
        <v>30</v>
      </c>
      <c r="E1669" t="s">
        <v>27</v>
      </c>
      <c r="F1669" t="s">
        <v>28</v>
      </c>
      <c r="G1669" t="s">
        <v>24</v>
      </c>
      <c r="H1669">
        <v>159</v>
      </c>
      <c r="I1669">
        <v>3</v>
      </c>
      <c r="J1669">
        <v>477</v>
      </c>
    </row>
    <row r="1670" spans="1:10" x14ac:dyDescent="0.35">
      <c r="A1670" s="3" t="s">
        <v>1715</v>
      </c>
      <c r="B1670" s="4">
        <v>43632</v>
      </c>
      <c r="C1670">
        <v>18</v>
      </c>
      <c r="D1670" t="s">
        <v>26</v>
      </c>
      <c r="E1670" t="s">
        <v>36</v>
      </c>
      <c r="F1670" t="s">
        <v>28</v>
      </c>
      <c r="G1670" t="s">
        <v>31</v>
      </c>
      <c r="H1670">
        <v>69</v>
      </c>
      <c r="I1670">
        <v>8</v>
      </c>
      <c r="J1670">
        <v>552</v>
      </c>
    </row>
    <row r="1671" spans="1:10" x14ac:dyDescent="0.35">
      <c r="A1671" s="3" t="s">
        <v>1716</v>
      </c>
      <c r="B1671" s="4">
        <v>43633</v>
      </c>
      <c r="C1671">
        <v>1</v>
      </c>
      <c r="D1671" t="s">
        <v>16</v>
      </c>
      <c r="E1671" t="s">
        <v>17</v>
      </c>
      <c r="F1671" t="s">
        <v>18</v>
      </c>
      <c r="G1671" t="s">
        <v>19</v>
      </c>
      <c r="H1671">
        <v>289</v>
      </c>
      <c r="I1671">
        <v>5</v>
      </c>
      <c r="J1671">
        <v>1445</v>
      </c>
    </row>
    <row r="1672" spans="1:10" x14ac:dyDescent="0.35">
      <c r="A1672" s="3" t="s">
        <v>1717</v>
      </c>
      <c r="B1672" s="4">
        <v>43633</v>
      </c>
      <c r="C1672">
        <v>17</v>
      </c>
      <c r="D1672" t="s">
        <v>35</v>
      </c>
      <c r="E1672" t="s">
        <v>36</v>
      </c>
      <c r="F1672" t="s">
        <v>28</v>
      </c>
      <c r="G1672" t="s">
        <v>19</v>
      </c>
      <c r="H1672">
        <v>289</v>
      </c>
      <c r="I1672">
        <v>1</v>
      </c>
      <c r="J1672">
        <v>289</v>
      </c>
    </row>
    <row r="1673" spans="1:10" x14ac:dyDescent="0.35">
      <c r="A1673" s="3" t="s">
        <v>1718</v>
      </c>
      <c r="B1673" s="4">
        <v>43633</v>
      </c>
      <c r="C1673">
        <v>4</v>
      </c>
      <c r="D1673" t="s">
        <v>51</v>
      </c>
      <c r="E1673" t="s">
        <v>68</v>
      </c>
      <c r="F1673" t="s">
        <v>18</v>
      </c>
      <c r="G1673" t="s">
        <v>31</v>
      </c>
      <c r="H1673">
        <v>69</v>
      </c>
      <c r="I1673">
        <v>8</v>
      </c>
      <c r="J1673">
        <v>552</v>
      </c>
    </row>
    <row r="1674" spans="1:10" x14ac:dyDescent="0.35">
      <c r="A1674" s="3" t="s">
        <v>1719</v>
      </c>
      <c r="B1674" s="4">
        <v>43633</v>
      </c>
      <c r="C1674">
        <v>18</v>
      </c>
      <c r="D1674" t="s">
        <v>26</v>
      </c>
      <c r="E1674" t="s">
        <v>27</v>
      </c>
      <c r="F1674" t="s">
        <v>28</v>
      </c>
      <c r="G1674" t="s">
        <v>24</v>
      </c>
      <c r="H1674">
        <v>159</v>
      </c>
      <c r="I1674">
        <v>6</v>
      </c>
      <c r="J1674">
        <v>954</v>
      </c>
    </row>
    <row r="1675" spans="1:10" x14ac:dyDescent="0.35">
      <c r="A1675" s="3" t="s">
        <v>1720</v>
      </c>
      <c r="B1675" s="4">
        <v>43634</v>
      </c>
      <c r="C1675">
        <v>17</v>
      </c>
      <c r="D1675" t="s">
        <v>35</v>
      </c>
      <c r="E1675" t="s">
        <v>36</v>
      </c>
      <c r="F1675" t="s">
        <v>28</v>
      </c>
      <c r="G1675" t="s">
        <v>41</v>
      </c>
      <c r="H1675">
        <v>399</v>
      </c>
      <c r="I1675">
        <v>3</v>
      </c>
      <c r="J1675">
        <v>1197</v>
      </c>
    </row>
    <row r="1676" spans="1:10" x14ac:dyDescent="0.35">
      <c r="A1676" s="3" t="s">
        <v>1721</v>
      </c>
      <c r="B1676" s="4">
        <v>43635</v>
      </c>
      <c r="C1676">
        <v>13</v>
      </c>
      <c r="D1676" t="s">
        <v>33</v>
      </c>
      <c r="E1676" t="s">
        <v>12</v>
      </c>
      <c r="F1676" t="s">
        <v>13</v>
      </c>
      <c r="G1676" t="s">
        <v>14</v>
      </c>
      <c r="H1676">
        <v>199</v>
      </c>
      <c r="I1676">
        <v>0</v>
      </c>
      <c r="J1676">
        <v>0</v>
      </c>
    </row>
    <row r="1677" spans="1:10" x14ac:dyDescent="0.35">
      <c r="A1677" s="3" t="s">
        <v>1722</v>
      </c>
      <c r="B1677" s="4">
        <v>43635</v>
      </c>
      <c r="C1677">
        <v>11</v>
      </c>
      <c r="D1677" t="s">
        <v>11</v>
      </c>
      <c r="E1677" t="s">
        <v>12</v>
      </c>
      <c r="F1677" t="s">
        <v>13</v>
      </c>
      <c r="G1677" t="s">
        <v>14</v>
      </c>
      <c r="H1677">
        <v>199</v>
      </c>
      <c r="I1677">
        <v>7</v>
      </c>
      <c r="J1677">
        <v>1393</v>
      </c>
    </row>
    <row r="1678" spans="1:10" x14ac:dyDescent="0.35">
      <c r="A1678" s="3" t="s">
        <v>1723</v>
      </c>
      <c r="B1678" s="4">
        <v>43635</v>
      </c>
      <c r="C1678">
        <v>14</v>
      </c>
      <c r="D1678" t="s">
        <v>38</v>
      </c>
      <c r="E1678" t="s">
        <v>63</v>
      </c>
      <c r="F1678" t="s">
        <v>13</v>
      </c>
      <c r="G1678" t="s">
        <v>24</v>
      </c>
      <c r="H1678">
        <v>159</v>
      </c>
      <c r="I1678">
        <v>5</v>
      </c>
      <c r="J1678">
        <v>795</v>
      </c>
    </row>
    <row r="1679" spans="1:10" x14ac:dyDescent="0.35">
      <c r="A1679" s="3" t="s">
        <v>1724</v>
      </c>
      <c r="B1679" s="4">
        <v>43636</v>
      </c>
      <c r="C1679">
        <v>6</v>
      </c>
      <c r="D1679" t="s">
        <v>48</v>
      </c>
      <c r="E1679" t="s">
        <v>22</v>
      </c>
      <c r="F1679" t="s">
        <v>23</v>
      </c>
      <c r="G1679" t="s">
        <v>24</v>
      </c>
      <c r="H1679">
        <v>159</v>
      </c>
      <c r="I1679">
        <v>2</v>
      </c>
      <c r="J1679">
        <v>318</v>
      </c>
    </row>
    <row r="1680" spans="1:10" x14ac:dyDescent="0.35">
      <c r="A1680" s="3" t="s">
        <v>1725</v>
      </c>
      <c r="B1680" s="4">
        <v>43637</v>
      </c>
      <c r="C1680">
        <v>20</v>
      </c>
      <c r="D1680" t="s">
        <v>40</v>
      </c>
      <c r="E1680" t="s">
        <v>27</v>
      </c>
      <c r="F1680" t="s">
        <v>28</v>
      </c>
      <c r="G1680" t="s">
        <v>14</v>
      </c>
      <c r="H1680">
        <v>199</v>
      </c>
      <c r="I1680">
        <v>7</v>
      </c>
      <c r="J1680">
        <v>1393</v>
      </c>
    </row>
    <row r="1681" spans="1:10" x14ac:dyDescent="0.35">
      <c r="A1681" s="3" t="s">
        <v>1726</v>
      </c>
      <c r="B1681" s="4">
        <v>43638</v>
      </c>
      <c r="C1681">
        <v>4</v>
      </c>
      <c r="D1681" t="s">
        <v>51</v>
      </c>
      <c r="E1681" t="s">
        <v>17</v>
      </c>
      <c r="F1681" t="s">
        <v>18</v>
      </c>
      <c r="G1681" t="s">
        <v>24</v>
      </c>
      <c r="H1681">
        <v>159</v>
      </c>
      <c r="I1681">
        <v>5</v>
      </c>
      <c r="J1681">
        <v>795</v>
      </c>
    </row>
    <row r="1682" spans="1:10" x14ac:dyDescent="0.35">
      <c r="A1682" s="3" t="s">
        <v>1727</v>
      </c>
      <c r="B1682" s="4">
        <v>43638</v>
      </c>
      <c r="C1682">
        <v>6</v>
      </c>
      <c r="D1682" t="s">
        <v>48</v>
      </c>
      <c r="E1682" t="s">
        <v>46</v>
      </c>
      <c r="F1682" t="s">
        <v>23</v>
      </c>
      <c r="G1682" t="s">
        <v>31</v>
      </c>
      <c r="H1682">
        <v>69</v>
      </c>
      <c r="I1682">
        <v>5</v>
      </c>
      <c r="J1682">
        <v>345</v>
      </c>
    </row>
    <row r="1683" spans="1:10" x14ac:dyDescent="0.35">
      <c r="A1683" s="3" t="s">
        <v>1728</v>
      </c>
      <c r="B1683" s="4">
        <v>43638</v>
      </c>
      <c r="C1683">
        <v>3</v>
      </c>
      <c r="D1683" t="s">
        <v>43</v>
      </c>
      <c r="E1683" t="s">
        <v>68</v>
      </c>
      <c r="F1683" t="s">
        <v>18</v>
      </c>
      <c r="G1683" t="s">
        <v>14</v>
      </c>
      <c r="H1683">
        <v>199</v>
      </c>
      <c r="I1683">
        <v>5</v>
      </c>
      <c r="J1683">
        <v>995</v>
      </c>
    </row>
    <row r="1684" spans="1:10" x14ac:dyDescent="0.35">
      <c r="A1684" s="3" t="s">
        <v>1729</v>
      </c>
      <c r="B1684" s="4">
        <v>43638</v>
      </c>
      <c r="C1684">
        <v>9</v>
      </c>
      <c r="D1684" t="s">
        <v>21</v>
      </c>
      <c r="E1684" t="s">
        <v>46</v>
      </c>
      <c r="F1684" t="s">
        <v>23</v>
      </c>
      <c r="G1684" t="s">
        <v>24</v>
      </c>
      <c r="H1684">
        <v>159</v>
      </c>
      <c r="I1684">
        <v>4</v>
      </c>
      <c r="J1684">
        <v>636</v>
      </c>
    </row>
    <row r="1685" spans="1:10" x14ac:dyDescent="0.35">
      <c r="A1685" s="3" t="s">
        <v>1730</v>
      </c>
      <c r="B1685" s="4">
        <v>43638</v>
      </c>
      <c r="C1685">
        <v>12</v>
      </c>
      <c r="D1685" t="s">
        <v>66</v>
      </c>
      <c r="E1685" t="s">
        <v>63</v>
      </c>
      <c r="F1685" t="s">
        <v>13</v>
      </c>
      <c r="G1685" t="s">
        <v>24</v>
      </c>
      <c r="H1685">
        <v>159</v>
      </c>
      <c r="I1685">
        <v>2</v>
      </c>
      <c r="J1685">
        <v>318</v>
      </c>
    </row>
    <row r="1686" spans="1:10" x14ac:dyDescent="0.35">
      <c r="A1686" s="3" t="s">
        <v>1731</v>
      </c>
      <c r="B1686" s="4">
        <v>43638</v>
      </c>
      <c r="C1686">
        <v>3</v>
      </c>
      <c r="D1686" t="s">
        <v>43</v>
      </c>
      <c r="E1686" t="s">
        <v>17</v>
      </c>
      <c r="F1686" t="s">
        <v>18</v>
      </c>
      <c r="G1686" t="s">
        <v>24</v>
      </c>
      <c r="H1686">
        <v>159</v>
      </c>
      <c r="I1686">
        <v>8</v>
      </c>
      <c r="J1686">
        <v>1272</v>
      </c>
    </row>
    <row r="1687" spans="1:10" x14ac:dyDescent="0.35">
      <c r="A1687" s="3" t="s">
        <v>1732</v>
      </c>
      <c r="B1687" s="4">
        <v>43639</v>
      </c>
      <c r="C1687">
        <v>15</v>
      </c>
      <c r="D1687" t="s">
        <v>118</v>
      </c>
      <c r="E1687" t="s">
        <v>12</v>
      </c>
      <c r="F1687" t="s">
        <v>13</v>
      </c>
      <c r="G1687" t="s">
        <v>24</v>
      </c>
      <c r="H1687">
        <v>159</v>
      </c>
      <c r="I1687">
        <v>4</v>
      </c>
      <c r="J1687">
        <v>636</v>
      </c>
    </row>
    <row r="1688" spans="1:10" x14ac:dyDescent="0.35">
      <c r="A1688" s="3" t="s">
        <v>1733</v>
      </c>
      <c r="B1688" s="4">
        <v>43639</v>
      </c>
      <c r="C1688">
        <v>9</v>
      </c>
      <c r="D1688" t="s">
        <v>21</v>
      </c>
      <c r="E1688" t="s">
        <v>22</v>
      </c>
      <c r="F1688" t="s">
        <v>23</v>
      </c>
      <c r="G1688" t="s">
        <v>24</v>
      </c>
      <c r="H1688">
        <v>159</v>
      </c>
      <c r="I1688">
        <v>8</v>
      </c>
      <c r="J1688">
        <v>1272</v>
      </c>
    </row>
    <row r="1689" spans="1:10" x14ac:dyDescent="0.35">
      <c r="A1689" s="3" t="s">
        <v>1734</v>
      </c>
      <c r="B1689" s="4">
        <v>43640</v>
      </c>
      <c r="C1689">
        <v>13</v>
      </c>
      <c r="D1689" t="s">
        <v>33</v>
      </c>
      <c r="E1689" t="s">
        <v>12</v>
      </c>
      <c r="F1689" t="s">
        <v>13</v>
      </c>
      <c r="G1689" t="s">
        <v>41</v>
      </c>
      <c r="H1689">
        <v>399</v>
      </c>
      <c r="I1689">
        <v>5</v>
      </c>
      <c r="J1689">
        <v>1995</v>
      </c>
    </row>
    <row r="1690" spans="1:10" x14ac:dyDescent="0.35">
      <c r="A1690" s="3" t="s">
        <v>1735</v>
      </c>
      <c r="B1690" s="4">
        <v>43641</v>
      </c>
      <c r="C1690">
        <v>16</v>
      </c>
      <c r="D1690" t="s">
        <v>30</v>
      </c>
      <c r="E1690" t="s">
        <v>36</v>
      </c>
      <c r="F1690" t="s">
        <v>28</v>
      </c>
      <c r="G1690" t="s">
        <v>41</v>
      </c>
      <c r="H1690">
        <v>399</v>
      </c>
      <c r="I1690">
        <v>6</v>
      </c>
      <c r="J1690">
        <v>2394</v>
      </c>
    </row>
    <row r="1691" spans="1:10" x14ac:dyDescent="0.35">
      <c r="A1691" s="3" t="s">
        <v>1736</v>
      </c>
      <c r="B1691" s="4">
        <v>43642</v>
      </c>
      <c r="C1691">
        <v>7</v>
      </c>
      <c r="D1691" t="s">
        <v>88</v>
      </c>
      <c r="E1691" t="s">
        <v>46</v>
      </c>
      <c r="F1691" t="s">
        <v>23</v>
      </c>
      <c r="G1691" t="s">
        <v>41</v>
      </c>
      <c r="H1691">
        <v>399</v>
      </c>
      <c r="I1691">
        <v>4</v>
      </c>
      <c r="J1691">
        <v>1596</v>
      </c>
    </row>
    <row r="1692" spans="1:10" x14ac:dyDescent="0.35">
      <c r="A1692" s="3" t="s">
        <v>1737</v>
      </c>
      <c r="B1692" s="4">
        <v>43642</v>
      </c>
      <c r="C1692">
        <v>2</v>
      </c>
      <c r="D1692" t="s">
        <v>106</v>
      </c>
      <c r="E1692" t="s">
        <v>68</v>
      </c>
      <c r="F1692" t="s">
        <v>18</v>
      </c>
      <c r="G1692" t="s">
        <v>19</v>
      </c>
      <c r="H1692">
        <v>289</v>
      </c>
      <c r="I1692">
        <v>7</v>
      </c>
      <c r="J1692">
        <v>2023</v>
      </c>
    </row>
    <row r="1693" spans="1:10" x14ac:dyDescent="0.35">
      <c r="A1693" s="3" t="s">
        <v>1738</v>
      </c>
      <c r="B1693" s="4">
        <v>43643</v>
      </c>
      <c r="C1693">
        <v>9</v>
      </c>
      <c r="D1693" t="s">
        <v>21</v>
      </c>
      <c r="E1693" t="s">
        <v>22</v>
      </c>
      <c r="F1693" t="s">
        <v>23</v>
      </c>
      <c r="G1693" t="s">
        <v>31</v>
      </c>
      <c r="H1693">
        <v>69</v>
      </c>
      <c r="I1693">
        <v>3</v>
      </c>
      <c r="J1693">
        <v>207</v>
      </c>
    </row>
    <row r="1694" spans="1:10" x14ac:dyDescent="0.35">
      <c r="A1694" s="3" t="s">
        <v>1739</v>
      </c>
      <c r="B1694" s="4">
        <v>43644</v>
      </c>
      <c r="C1694">
        <v>20</v>
      </c>
      <c r="D1694" t="s">
        <v>40</v>
      </c>
      <c r="E1694" t="s">
        <v>36</v>
      </c>
      <c r="F1694" t="s">
        <v>28</v>
      </c>
      <c r="G1694" t="s">
        <v>19</v>
      </c>
      <c r="H1694">
        <v>289</v>
      </c>
      <c r="I1694">
        <v>8</v>
      </c>
      <c r="J1694">
        <v>2312</v>
      </c>
    </row>
    <row r="1695" spans="1:10" x14ac:dyDescent="0.35">
      <c r="A1695" s="3" t="s">
        <v>1740</v>
      </c>
      <c r="B1695" s="4">
        <v>43645</v>
      </c>
      <c r="C1695">
        <v>9</v>
      </c>
      <c r="D1695" t="s">
        <v>21</v>
      </c>
      <c r="E1695" t="s">
        <v>22</v>
      </c>
      <c r="F1695" t="s">
        <v>23</v>
      </c>
      <c r="G1695" t="s">
        <v>41</v>
      </c>
      <c r="H1695">
        <v>399</v>
      </c>
      <c r="I1695">
        <v>5</v>
      </c>
      <c r="J1695">
        <v>1995</v>
      </c>
    </row>
    <row r="1696" spans="1:10" x14ac:dyDescent="0.35">
      <c r="A1696" s="3" t="s">
        <v>1741</v>
      </c>
      <c r="B1696" s="4">
        <v>43645</v>
      </c>
      <c r="C1696">
        <v>8</v>
      </c>
      <c r="D1696" t="s">
        <v>45</v>
      </c>
      <c r="E1696" t="s">
        <v>46</v>
      </c>
      <c r="F1696" t="s">
        <v>23</v>
      </c>
      <c r="G1696" t="s">
        <v>14</v>
      </c>
      <c r="H1696">
        <v>199</v>
      </c>
      <c r="I1696">
        <v>3</v>
      </c>
      <c r="J1696">
        <v>597</v>
      </c>
    </row>
    <row r="1697" spans="1:10" x14ac:dyDescent="0.35">
      <c r="A1697" s="3" t="s">
        <v>1742</v>
      </c>
      <c r="B1697" s="4">
        <v>43646</v>
      </c>
      <c r="C1697">
        <v>9</v>
      </c>
      <c r="D1697" t="s">
        <v>21</v>
      </c>
      <c r="E1697" t="s">
        <v>22</v>
      </c>
      <c r="F1697" t="s">
        <v>23</v>
      </c>
      <c r="G1697" t="s">
        <v>24</v>
      </c>
      <c r="H1697">
        <v>159</v>
      </c>
      <c r="I1697">
        <v>7</v>
      </c>
      <c r="J1697">
        <v>1113</v>
      </c>
    </row>
    <row r="1698" spans="1:10" x14ac:dyDescent="0.35">
      <c r="A1698" s="3" t="s">
        <v>1743</v>
      </c>
      <c r="B1698" s="4">
        <v>43647</v>
      </c>
      <c r="C1698">
        <v>14</v>
      </c>
      <c r="D1698" t="s">
        <v>38</v>
      </c>
      <c r="E1698" t="s">
        <v>12</v>
      </c>
      <c r="F1698" t="s">
        <v>13</v>
      </c>
      <c r="G1698" t="s">
        <v>31</v>
      </c>
      <c r="H1698">
        <v>69</v>
      </c>
      <c r="I1698">
        <v>8</v>
      </c>
      <c r="J1698">
        <v>552</v>
      </c>
    </row>
    <row r="1699" spans="1:10" x14ac:dyDescent="0.35">
      <c r="A1699" s="3" t="s">
        <v>1744</v>
      </c>
      <c r="B1699" s="4">
        <v>43648</v>
      </c>
      <c r="C1699">
        <v>8</v>
      </c>
      <c r="D1699" t="s">
        <v>45</v>
      </c>
      <c r="E1699" t="s">
        <v>46</v>
      </c>
      <c r="F1699" t="s">
        <v>23</v>
      </c>
      <c r="G1699" t="s">
        <v>14</v>
      </c>
      <c r="H1699">
        <v>199</v>
      </c>
      <c r="I1699">
        <v>3</v>
      </c>
      <c r="J1699">
        <v>597</v>
      </c>
    </row>
    <row r="1700" spans="1:10" x14ac:dyDescent="0.35">
      <c r="A1700" s="3" t="s">
        <v>1745</v>
      </c>
      <c r="B1700" s="4">
        <v>43648</v>
      </c>
      <c r="C1700">
        <v>11</v>
      </c>
      <c r="D1700" t="s">
        <v>11</v>
      </c>
      <c r="E1700" t="s">
        <v>12</v>
      </c>
      <c r="F1700" t="s">
        <v>13</v>
      </c>
      <c r="G1700" t="s">
        <v>24</v>
      </c>
      <c r="H1700">
        <v>159</v>
      </c>
      <c r="I1700">
        <v>0</v>
      </c>
      <c r="J1700">
        <v>0</v>
      </c>
    </row>
    <row r="1701" spans="1:10" x14ac:dyDescent="0.35">
      <c r="A1701" s="3" t="s">
        <v>1746</v>
      </c>
      <c r="B1701" s="4">
        <v>43649</v>
      </c>
      <c r="C1701">
        <v>12</v>
      </c>
      <c r="D1701" t="s">
        <v>66</v>
      </c>
      <c r="E1701" t="s">
        <v>12</v>
      </c>
      <c r="F1701" t="s">
        <v>13</v>
      </c>
      <c r="G1701" t="s">
        <v>19</v>
      </c>
      <c r="H1701">
        <v>289</v>
      </c>
      <c r="I1701">
        <v>5</v>
      </c>
      <c r="J1701">
        <v>1445</v>
      </c>
    </row>
    <row r="1702" spans="1:10" x14ac:dyDescent="0.35">
      <c r="A1702" s="3" t="s">
        <v>1747</v>
      </c>
      <c r="B1702" s="4">
        <v>43650</v>
      </c>
      <c r="C1702">
        <v>16</v>
      </c>
      <c r="D1702" t="s">
        <v>30</v>
      </c>
      <c r="E1702" t="s">
        <v>36</v>
      </c>
      <c r="F1702" t="s">
        <v>28</v>
      </c>
      <c r="G1702" t="s">
        <v>41</v>
      </c>
      <c r="H1702">
        <v>399</v>
      </c>
      <c r="I1702">
        <v>4</v>
      </c>
      <c r="J1702">
        <v>1596</v>
      </c>
    </row>
    <row r="1703" spans="1:10" x14ac:dyDescent="0.35">
      <c r="A1703" s="3" t="s">
        <v>1748</v>
      </c>
      <c r="B1703" s="4">
        <v>43651</v>
      </c>
      <c r="C1703">
        <v>8</v>
      </c>
      <c r="D1703" t="s">
        <v>45</v>
      </c>
      <c r="E1703" t="s">
        <v>22</v>
      </c>
      <c r="F1703" t="s">
        <v>23</v>
      </c>
      <c r="G1703" t="s">
        <v>14</v>
      </c>
      <c r="H1703">
        <v>199</v>
      </c>
      <c r="I1703">
        <v>5</v>
      </c>
      <c r="J1703">
        <v>995</v>
      </c>
    </row>
    <row r="1704" spans="1:10" x14ac:dyDescent="0.35">
      <c r="A1704" s="3" t="s">
        <v>1749</v>
      </c>
      <c r="B1704" s="4">
        <v>43651</v>
      </c>
      <c r="C1704">
        <v>5</v>
      </c>
      <c r="D1704" t="s">
        <v>60</v>
      </c>
      <c r="E1704" t="s">
        <v>17</v>
      </c>
      <c r="F1704" t="s">
        <v>18</v>
      </c>
      <c r="G1704" t="s">
        <v>41</v>
      </c>
      <c r="H1704">
        <v>399</v>
      </c>
      <c r="I1704">
        <v>7</v>
      </c>
      <c r="J1704">
        <v>2793</v>
      </c>
    </row>
    <row r="1705" spans="1:10" x14ac:dyDescent="0.35">
      <c r="A1705" s="3" t="s">
        <v>1750</v>
      </c>
      <c r="B1705" s="4">
        <v>43652</v>
      </c>
      <c r="C1705">
        <v>18</v>
      </c>
      <c r="D1705" t="s">
        <v>26</v>
      </c>
      <c r="E1705" t="s">
        <v>36</v>
      </c>
      <c r="F1705" t="s">
        <v>28</v>
      </c>
      <c r="G1705" t="s">
        <v>24</v>
      </c>
      <c r="H1705">
        <v>159</v>
      </c>
      <c r="I1705">
        <v>0</v>
      </c>
      <c r="J1705">
        <v>0</v>
      </c>
    </row>
    <row r="1706" spans="1:10" x14ac:dyDescent="0.35">
      <c r="A1706" s="3" t="s">
        <v>1751</v>
      </c>
      <c r="B1706" s="4">
        <v>43653</v>
      </c>
      <c r="C1706">
        <v>9</v>
      </c>
      <c r="D1706" t="s">
        <v>21</v>
      </c>
      <c r="E1706" t="s">
        <v>22</v>
      </c>
      <c r="F1706" t="s">
        <v>23</v>
      </c>
      <c r="G1706" t="s">
        <v>14</v>
      </c>
      <c r="H1706">
        <v>199</v>
      </c>
      <c r="I1706">
        <v>2</v>
      </c>
      <c r="J1706">
        <v>398</v>
      </c>
    </row>
    <row r="1707" spans="1:10" x14ac:dyDescent="0.35">
      <c r="A1707" s="3" t="s">
        <v>1752</v>
      </c>
      <c r="B1707" s="4">
        <v>43654</v>
      </c>
      <c r="C1707">
        <v>7</v>
      </c>
      <c r="D1707" t="s">
        <v>88</v>
      </c>
      <c r="E1707" t="s">
        <v>46</v>
      </c>
      <c r="F1707" t="s">
        <v>23</v>
      </c>
      <c r="G1707" t="s">
        <v>31</v>
      </c>
      <c r="H1707">
        <v>69</v>
      </c>
      <c r="I1707">
        <v>3</v>
      </c>
      <c r="J1707">
        <v>207</v>
      </c>
    </row>
    <row r="1708" spans="1:10" x14ac:dyDescent="0.35">
      <c r="A1708" s="3" t="s">
        <v>1753</v>
      </c>
      <c r="B1708" s="4">
        <v>43655</v>
      </c>
      <c r="C1708">
        <v>19</v>
      </c>
      <c r="D1708" t="s">
        <v>56</v>
      </c>
      <c r="E1708" t="s">
        <v>36</v>
      </c>
      <c r="F1708" t="s">
        <v>28</v>
      </c>
      <c r="G1708" t="s">
        <v>24</v>
      </c>
      <c r="H1708">
        <v>159</v>
      </c>
      <c r="I1708">
        <v>0</v>
      </c>
      <c r="J1708">
        <v>0</v>
      </c>
    </row>
    <row r="1709" spans="1:10" x14ac:dyDescent="0.35">
      <c r="A1709" s="3" t="s">
        <v>1754</v>
      </c>
      <c r="B1709" s="4">
        <v>43656</v>
      </c>
      <c r="C1709">
        <v>5</v>
      </c>
      <c r="D1709" t="s">
        <v>60</v>
      </c>
      <c r="E1709" t="s">
        <v>17</v>
      </c>
      <c r="F1709" t="s">
        <v>18</v>
      </c>
      <c r="G1709" t="s">
        <v>14</v>
      </c>
      <c r="H1709">
        <v>199</v>
      </c>
      <c r="I1709">
        <v>3</v>
      </c>
      <c r="J1709">
        <v>597</v>
      </c>
    </row>
    <row r="1710" spans="1:10" x14ac:dyDescent="0.35">
      <c r="A1710" s="3" t="s">
        <v>1755</v>
      </c>
      <c r="B1710" s="4">
        <v>43656</v>
      </c>
      <c r="C1710">
        <v>8</v>
      </c>
      <c r="D1710" t="s">
        <v>45</v>
      </c>
      <c r="E1710" t="s">
        <v>46</v>
      </c>
      <c r="F1710" t="s">
        <v>23</v>
      </c>
      <c r="G1710" t="s">
        <v>14</v>
      </c>
      <c r="H1710">
        <v>199</v>
      </c>
      <c r="I1710">
        <v>6</v>
      </c>
      <c r="J1710">
        <v>1194</v>
      </c>
    </row>
    <row r="1711" spans="1:10" x14ac:dyDescent="0.35">
      <c r="A1711" s="3" t="s">
        <v>1756</v>
      </c>
      <c r="B1711" s="4">
        <v>43656</v>
      </c>
      <c r="C1711">
        <v>14</v>
      </c>
      <c r="D1711" t="s">
        <v>38</v>
      </c>
      <c r="E1711" t="s">
        <v>12</v>
      </c>
      <c r="F1711" t="s">
        <v>13</v>
      </c>
      <c r="G1711" t="s">
        <v>41</v>
      </c>
      <c r="H1711">
        <v>399</v>
      </c>
      <c r="I1711">
        <v>0</v>
      </c>
      <c r="J1711">
        <v>0</v>
      </c>
    </row>
    <row r="1712" spans="1:10" x14ac:dyDescent="0.35">
      <c r="A1712" s="3" t="s">
        <v>1757</v>
      </c>
      <c r="B1712" s="4">
        <v>43656</v>
      </c>
      <c r="C1712">
        <v>13</v>
      </c>
      <c r="D1712" t="s">
        <v>33</v>
      </c>
      <c r="E1712" t="s">
        <v>63</v>
      </c>
      <c r="F1712" t="s">
        <v>13</v>
      </c>
      <c r="G1712" t="s">
        <v>31</v>
      </c>
      <c r="H1712">
        <v>69</v>
      </c>
      <c r="I1712">
        <v>2</v>
      </c>
      <c r="J1712">
        <v>138</v>
      </c>
    </row>
    <row r="1713" spans="1:10" x14ac:dyDescent="0.35">
      <c r="A1713" s="3" t="s">
        <v>1758</v>
      </c>
      <c r="B1713" s="4">
        <v>43657</v>
      </c>
      <c r="C1713">
        <v>5</v>
      </c>
      <c r="D1713" t="s">
        <v>60</v>
      </c>
      <c r="E1713" t="s">
        <v>17</v>
      </c>
      <c r="F1713" t="s">
        <v>18</v>
      </c>
      <c r="G1713" t="s">
        <v>24</v>
      </c>
      <c r="H1713">
        <v>159</v>
      </c>
      <c r="I1713">
        <v>7</v>
      </c>
      <c r="J1713">
        <v>1113</v>
      </c>
    </row>
    <row r="1714" spans="1:10" x14ac:dyDescent="0.35">
      <c r="A1714" s="3" t="s">
        <v>1759</v>
      </c>
      <c r="B1714" s="4">
        <v>43657</v>
      </c>
      <c r="C1714">
        <v>19</v>
      </c>
      <c r="D1714" t="s">
        <v>56</v>
      </c>
      <c r="E1714" t="s">
        <v>27</v>
      </c>
      <c r="F1714" t="s">
        <v>28</v>
      </c>
      <c r="G1714" t="s">
        <v>41</v>
      </c>
      <c r="H1714">
        <v>399</v>
      </c>
      <c r="I1714">
        <v>9</v>
      </c>
      <c r="J1714">
        <v>3591</v>
      </c>
    </row>
    <row r="1715" spans="1:10" x14ac:dyDescent="0.35">
      <c r="A1715" s="3" t="s">
        <v>1760</v>
      </c>
      <c r="B1715" s="4">
        <v>43658</v>
      </c>
      <c r="C1715">
        <v>13</v>
      </c>
      <c r="D1715" t="s">
        <v>33</v>
      </c>
      <c r="E1715" t="s">
        <v>12</v>
      </c>
      <c r="F1715" t="s">
        <v>13</v>
      </c>
      <c r="G1715" t="s">
        <v>14</v>
      </c>
      <c r="H1715">
        <v>199</v>
      </c>
      <c r="I1715">
        <v>3</v>
      </c>
      <c r="J1715">
        <v>597</v>
      </c>
    </row>
    <row r="1716" spans="1:10" x14ac:dyDescent="0.35">
      <c r="A1716" s="3" t="s">
        <v>1761</v>
      </c>
      <c r="B1716" s="4">
        <v>43658</v>
      </c>
      <c r="C1716">
        <v>5</v>
      </c>
      <c r="D1716" t="s">
        <v>60</v>
      </c>
      <c r="E1716" t="s">
        <v>68</v>
      </c>
      <c r="F1716" t="s">
        <v>18</v>
      </c>
      <c r="G1716" t="s">
        <v>31</v>
      </c>
      <c r="H1716">
        <v>69</v>
      </c>
      <c r="I1716">
        <v>3</v>
      </c>
      <c r="J1716">
        <v>207</v>
      </c>
    </row>
    <row r="1717" spans="1:10" x14ac:dyDescent="0.35">
      <c r="A1717" s="3" t="s">
        <v>1762</v>
      </c>
      <c r="B1717" s="4">
        <v>43658</v>
      </c>
      <c r="C1717">
        <v>14</v>
      </c>
      <c r="D1717" t="s">
        <v>38</v>
      </c>
      <c r="E1717" t="s">
        <v>12</v>
      </c>
      <c r="F1717" t="s">
        <v>13</v>
      </c>
      <c r="G1717" t="s">
        <v>41</v>
      </c>
      <c r="H1717">
        <v>399</v>
      </c>
      <c r="I1717">
        <v>1</v>
      </c>
      <c r="J1717">
        <v>399</v>
      </c>
    </row>
    <row r="1718" spans="1:10" x14ac:dyDescent="0.35">
      <c r="A1718" s="3" t="s">
        <v>1763</v>
      </c>
      <c r="B1718" s="4">
        <v>43658</v>
      </c>
      <c r="C1718">
        <v>11</v>
      </c>
      <c r="D1718" t="s">
        <v>11</v>
      </c>
      <c r="E1718" t="s">
        <v>12</v>
      </c>
      <c r="F1718" t="s">
        <v>13</v>
      </c>
      <c r="G1718" t="s">
        <v>31</v>
      </c>
      <c r="H1718">
        <v>69</v>
      </c>
      <c r="I1718">
        <v>1</v>
      </c>
      <c r="J1718">
        <v>69</v>
      </c>
    </row>
    <row r="1719" spans="1:10" x14ac:dyDescent="0.35">
      <c r="A1719" s="3" t="s">
        <v>1764</v>
      </c>
      <c r="B1719" s="4">
        <v>43658</v>
      </c>
      <c r="C1719">
        <v>7</v>
      </c>
      <c r="D1719" t="s">
        <v>88</v>
      </c>
      <c r="E1719" t="s">
        <v>22</v>
      </c>
      <c r="F1719" t="s">
        <v>23</v>
      </c>
      <c r="G1719" t="s">
        <v>24</v>
      </c>
      <c r="H1719">
        <v>159</v>
      </c>
      <c r="I1719">
        <v>8</v>
      </c>
      <c r="J1719">
        <v>1272</v>
      </c>
    </row>
    <row r="1720" spans="1:10" x14ac:dyDescent="0.35">
      <c r="A1720" s="3" t="s">
        <v>1765</v>
      </c>
      <c r="B1720" s="4">
        <v>43658</v>
      </c>
      <c r="C1720">
        <v>5</v>
      </c>
      <c r="D1720" t="s">
        <v>60</v>
      </c>
      <c r="E1720" t="s">
        <v>68</v>
      </c>
      <c r="F1720" t="s">
        <v>18</v>
      </c>
      <c r="G1720" t="s">
        <v>19</v>
      </c>
      <c r="H1720">
        <v>289</v>
      </c>
      <c r="I1720">
        <v>0</v>
      </c>
      <c r="J1720">
        <v>0</v>
      </c>
    </row>
    <row r="1721" spans="1:10" x14ac:dyDescent="0.35">
      <c r="A1721" s="3" t="s">
        <v>1766</v>
      </c>
      <c r="B1721" s="4">
        <v>43658</v>
      </c>
      <c r="C1721">
        <v>1</v>
      </c>
      <c r="D1721" t="s">
        <v>16</v>
      </c>
      <c r="E1721" t="s">
        <v>68</v>
      </c>
      <c r="F1721" t="s">
        <v>18</v>
      </c>
      <c r="G1721" t="s">
        <v>19</v>
      </c>
      <c r="H1721">
        <v>289</v>
      </c>
      <c r="I1721">
        <v>3</v>
      </c>
      <c r="J1721">
        <v>867</v>
      </c>
    </row>
    <row r="1722" spans="1:10" x14ac:dyDescent="0.35">
      <c r="A1722" s="3" t="s">
        <v>1767</v>
      </c>
      <c r="B1722" s="4">
        <v>43659</v>
      </c>
      <c r="C1722">
        <v>6</v>
      </c>
      <c r="D1722" t="s">
        <v>48</v>
      </c>
      <c r="E1722" t="s">
        <v>46</v>
      </c>
      <c r="F1722" t="s">
        <v>23</v>
      </c>
      <c r="G1722" t="s">
        <v>14</v>
      </c>
      <c r="H1722">
        <v>199</v>
      </c>
      <c r="I1722">
        <v>1</v>
      </c>
      <c r="J1722">
        <v>199</v>
      </c>
    </row>
    <row r="1723" spans="1:10" x14ac:dyDescent="0.35">
      <c r="A1723" s="3" t="s">
        <v>1768</v>
      </c>
      <c r="B1723" s="4">
        <v>43660</v>
      </c>
      <c r="C1723">
        <v>16</v>
      </c>
      <c r="D1723" t="s">
        <v>30</v>
      </c>
      <c r="E1723" t="s">
        <v>36</v>
      </c>
      <c r="F1723" t="s">
        <v>28</v>
      </c>
      <c r="G1723" t="s">
        <v>14</v>
      </c>
      <c r="H1723">
        <v>199</v>
      </c>
      <c r="I1723">
        <v>8</v>
      </c>
      <c r="J1723">
        <v>1592</v>
      </c>
    </row>
    <row r="1724" spans="1:10" x14ac:dyDescent="0.35">
      <c r="A1724" s="3" t="s">
        <v>1769</v>
      </c>
      <c r="B1724" s="4">
        <v>43660</v>
      </c>
      <c r="C1724">
        <v>10</v>
      </c>
      <c r="D1724" t="s">
        <v>58</v>
      </c>
      <c r="E1724" t="s">
        <v>46</v>
      </c>
      <c r="F1724" t="s">
        <v>23</v>
      </c>
      <c r="G1724" t="s">
        <v>14</v>
      </c>
      <c r="H1724">
        <v>199</v>
      </c>
      <c r="I1724">
        <v>2</v>
      </c>
      <c r="J1724">
        <v>398</v>
      </c>
    </row>
    <row r="1725" spans="1:10" x14ac:dyDescent="0.35">
      <c r="A1725" s="3" t="s">
        <v>1770</v>
      </c>
      <c r="B1725" s="4">
        <v>43660</v>
      </c>
      <c r="C1725">
        <v>20</v>
      </c>
      <c r="D1725" t="s">
        <v>40</v>
      </c>
      <c r="E1725" t="s">
        <v>27</v>
      </c>
      <c r="F1725" t="s">
        <v>28</v>
      </c>
      <c r="G1725" t="s">
        <v>24</v>
      </c>
      <c r="H1725">
        <v>159</v>
      </c>
      <c r="I1725">
        <v>1</v>
      </c>
      <c r="J1725">
        <v>159</v>
      </c>
    </row>
    <row r="1726" spans="1:10" x14ac:dyDescent="0.35">
      <c r="A1726" s="3" t="s">
        <v>1771</v>
      </c>
      <c r="B1726" s="4">
        <v>43660</v>
      </c>
      <c r="C1726">
        <v>4</v>
      </c>
      <c r="D1726" t="s">
        <v>51</v>
      </c>
      <c r="E1726" t="s">
        <v>17</v>
      </c>
      <c r="F1726" t="s">
        <v>18</v>
      </c>
      <c r="G1726" t="s">
        <v>19</v>
      </c>
      <c r="H1726">
        <v>289</v>
      </c>
      <c r="I1726">
        <v>8</v>
      </c>
      <c r="J1726">
        <v>2312</v>
      </c>
    </row>
    <row r="1727" spans="1:10" x14ac:dyDescent="0.35">
      <c r="A1727" s="3" t="s">
        <v>1772</v>
      </c>
      <c r="B1727" s="4">
        <v>43660</v>
      </c>
      <c r="C1727">
        <v>10</v>
      </c>
      <c r="D1727" t="s">
        <v>58</v>
      </c>
      <c r="E1727" t="s">
        <v>46</v>
      </c>
      <c r="F1727" t="s">
        <v>23</v>
      </c>
      <c r="G1727" t="s">
        <v>41</v>
      </c>
      <c r="H1727">
        <v>399</v>
      </c>
      <c r="I1727">
        <v>9</v>
      </c>
      <c r="J1727">
        <v>3591</v>
      </c>
    </row>
    <row r="1728" spans="1:10" x14ac:dyDescent="0.35">
      <c r="A1728" s="3" t="s">
        <v>1773</v>
      </c>
      <c r="B1728" s="4">
        <v>43660</v>
      </c>
      <c r="C1728">
        <v>4</v>
      </c>
      <c r="D1728" t="s">
        <v>51</v>
      </c>
      <c r="E1728" t="s">
        <v>17</v>
      </c>
      <c r="F1728" t="s">
        <v>18</v>
      </c>
      <c r="G1728" t="s">
        <v>14</v>
      </c>
      <c r="H1728">
        <v>199</v>
      </c>
      <c r="I1728">
        <v>3</v>
      </c>
      <c r="J1728">
        <v>597</v>
      </c>
    </row>
    <row r="1729" spans="1:10" x14ac:dyDescent="0.35">
      <c r="A1729" s="3" t="s">
        <v>1774</v>
      </c>
      <c r="B1729" s="4">
        <v>43661</v>
      </c>
      <c r="C1729">
        <v>16</v>
      </c>
      <c r="D1729" t="s">
        <v>30</v>
      </c>
      <c r="E1729" t="s">
        <v>27</v>
      </c>
      <c r="F1729" t="s">
        <v>28</v>
      </c>
      <c r="G1729" t="s">
        <v>24</v>
      </c>
      <c r="H1729">
        <v>159</v>
      </c>
      <c r="I1729">
        <v>3</v>
      </c>
      <c r="J1729">
        <v>477</v>
      </c>
    </row>
    <row r="1730" spans="1:10" x14ac:dyDescent="0.35">
      <c r="A1730" s="3" t="s">
        <v>1775</v>
      </c>
      <c r="B1730" s="4">
        <v>43661</v>
      </c>
      <c r="C1730">
        <v>2</v>
      </c>
      <c r="D1730" t="s">
        <v>106</v>
      </c>
      <c r="E1730" t="s">
        <v>17</v>
      </c>
      <c r="F1730" t="s">
        <v>18</v>
      </c>
      <c r="G1730" t="s">
        <v>24</v>
      </c>
      <c r="H1730">
        <v>159</v>
      </c>
      <c r="I1730">
        <v>4</v>
      </c>
      <c r="J1730">
        <v>636</v>
      </c>
    </row>
    <row r="1731" spans="1:10" x14ac:dyDescent="0.35">
      <c r="A1731" s="3" t="s">
        <v>1776</v>
      </c>
      <c r="B1731" s="4">
        <v>43661</v>
      </c>
      <c r="C1731">
        <v>18</v>
      </c>
      <c r="D1731" t="s">
        <v>26</v>
      </c>
      <c r="E1731" t="s">
        <v>36</v>
      </c>
      <c r="F1731" t="s">
        <v>28</v>
      </c>
      <c r="G1731" t="s">
        <v>41</v>
      </c>
      <c r="H1731">
        <v>399</v>
      </c>
      <c r="I1731">
        <v>5</v>
      </c>
      <c r="J1731">
        <v>1995</v>
      </c>
    </row>
    <row r="1732" spans="1:10" x14ac:dyDescent="0.35">
      <c r="A1732" s="3" t="s">
        <v>1777</v>
      </c>
      <c r="B1732" s="4">
        <v>43662</v>
      </c>
      <c r="C1732">
        <v>9</v>
      </c>
      <c r="D1732" t="s">
        <v>21</v>
      </c>
      <c r="E1732" t="s">
        <v>46</v>
      </c>
      <c r="F1732" t="s">
        <v>23</v>
      </c>
      <c r="G1732" t="s">
        <v>41</v>
      </c>
      <c r="H1732">
        <v>399</v>
      </c>
      <c r="I1732">
        <v>0</v>
      </c>
      <c r="J1732">
        <v>0</v>
      </c>
    </row>
    <row r="1733" spans="1:10" x14ac:dyDescent="0.35">
      <c r="A1733" s="3" t="s">
        <v>1778</v>
      </c>
      <c r="B1733" s="4">
        <v>43663</v>
      </c>
      <c r="C1733">
        <v>4</v>
      </c>
      <c r="D1733" t="s">
        <v>51</v>
      </c>
      <c r="E1733" t="s">
        <v>17</v>
      </c>
      <c r="F1733" t="s">
        <v>18</v>
      </c>
      <c r="G1733" t="s">
        <v>41</v>
      </c>
      <c r="H1733">
        <v>399</v>
      </c>
      <c r="I1733">
        <v>8</v>
      </c>
      <c r="J1733">
        <v>3192</v>
      </c>
    </row>
    <row r="1734" spans="1:10" x14ac:dyDescent="0.35">
      <c r="A1734" s="3" t="s">
        <v>1779</v>
      </c>
      <c r="B1734" s="4">
        <v>43663</v>
      </c>
      <c r="C1734">
        <v>5</v>
      </c>
      <c r="D1734" t="s">
        <v>60</v>
      </c>
      <c r="E1734" t="s">
        <v>17</v>
      </c>
      <c r="F1734" t="s">
        <v>18</v>
      </c>
      <c r="G1734" t="s">
        <v>24</v>
      </c>
      <c r="H1734">
        <v>159</v>
      </c>
      <c r="I1734">
        <v>9</v>
      </c>
      <c r="J1734">
        <v>1431</v>
      </c>
    </row>
    <row r="1735" spans="1:10" x14ac:dyDescent="0.35">
      <c r="A1735" s="3" t="s">
        <v>1780</v>
      </c>
      <c r="B1735" s="4">
        <v>43664</v>
      </c>
      <c r="C1735">
        <v>5</v>
      </c>
      <c r="D1735" t="s">
        <v>60</v>
      </c>
      <c r="E1735" t="s">
        <v>17</v>
      </c>
      <c r="F1735" t="s">
        <v>18</v>
      </c>
      <c r="G1735" t="s">
        <v>41</v>
      </c>
      <c r="H1735">
        <v>399</v>
      </c>
      <c r="I1735">
        <v>2</v>
      </c>
      <c r="J1735">
        <v>798</v>
      </c>
    </row>
    <row r="1736" spans="1:10" x14ac:dyDescent="0.35">
      <c r="A1736" s="3" t="s">
        <v>1781</v>
      </c>
      <c r="B1736" s="4">
        <v>43664</v>
      </c>
      <c r="C1736">
        <v>12</v>
      </c>
      <c r="D1736" t="s">
        <v>66</v>
      </c>
      <c r="E1736" t="s">
        <v>63</v>
      </c>
      <c r="F1736" t="s">
        <v>13</v>
      </c>
      <c r="G1736" t="s">
        <v>41</v>
      </c>
      <c r="H1736">
        <v>399</v>
      </c>
      <c r="I1736">
        <v>7</v>
      </c>
      <c r="J1736">
        <v>2793</v>
      </c>
    </row>
    <row r="1737" spans="1:10" x14ac:dyDescent="0.35">
      <c r="A1737" s="3" t="s">
        <v>1782</v>
      </c>
      <c r="B1737" s="4">
        <v>43664</v>
      </c>
      <c r="C1737">
        <v>7</v>
      </c>
      <c r="D1737" t="s">
        <v>88</v>
      </c>
      <c r="E1737" t="s">
        <v>46</v>
      </c>
      <c r="F1737" t="s">
        <v>23</v>
      </c>
      <c r="G1737" t="s">
        <v>19</v>
      </c>
      <c r="H1737">
        <v>289</v>
      </c>
      <c r="I1737">
        <v>7</v>
      </c>
      <c r="J1737">
        <v>2023</v>
      </c>
    </row>
    <row r="1738" spans="1:10" x14ac:dyDescent="0.35">
      <c r="A1738" s="3" t="s">
        <v>1783</v>
      </c>
      <c r="B1738" s="4">
        <v>43664</v>
      </c>
      <c r="C1738">
        <v>1</v>
      </c>
      <c r="D1738" t="s">
        <v>16</v>
      </c>
      <c r="E1738" t="s">
        <v>68</v>
      </c>
      <c r="F1738" t="s">
        <v>18</v>
      </c>
      <c r="G1738" t="s">
        <v>31</v>
      </c>
      <c r="H1738">
        <v>69</v>
      </c>
      <c r="I1738">
        <v>3</v>
      </c>
      <c r="J1738">
        <v>207</v>
      </c>
    </row>
    <row r="1739" spans="1:10" x14ac:dyDescent="0.35">
      <c r="A1739" s="3" t="s">
        <v>1784</v>
      </c>
      <c r="B1739" s="4">
        <v>43665</v>
      </c>
      <c r="C1739">
        <v>18</v>
      </c>
      <c r="D1739" t="s">
        <v>26</v>
      </c>
      <c r="E1739" t="s">
        <v>36</v>
      </c>
      <c r="F1739" t="s">
        <v>28</v>
      </c>
      <c r="G1739" t="s">
        <v>24</v>
      </c>
      <c r="H1739">
        <v>159</v>
      </c>
      <c r="I1739">
        <v>6</v>
      </c>
      <c r="J1739">
        <v>954</v>
      </c>
    </row>
    <row r="1740" spans="1:10" x14ac:dyDescent="0.35">
      <c r="A1740" s="3" t="s">
        <v>1785</v>
      </c>
      <c r="B1740" s="4">
        <v>43666</v>
      </c>
      <c r="C1740">
        <v>3</v>
      </c>
      <c r="D1740" t="s">
        <v>43</v>
      </c>
      <c r="E1740" t="s">
        <v>68</v>
      </c>
      <c r="F1740" t="s">
        <v>18</v>
      </c>
      <c r="G1740" t="s">
        <v>31</v>
      </c>
      <c r="H1740">
        <v>69</v>
      </c>
      <c r="I1740">
        <v>3</v>
      </c>
      <c r="J1740">
        <v>207</v>
      </c>
    </row>
    <row r="1741" spans="1:10" x14ac:dyDescent="0.35">
      <c r="A1741" s="3" t="s">
        <v>1786</v>
      </c>
      <c r="B1741" s="4">
        <v>43666</v>
      </c>
      <c r="C1741">
        <v>2</v>
      </c>
      <c r="D1741" t="s">
        <v>106</v>
      </c>
      <c r="E1741" t="s">
        <v>17</v>
      </c>
      <c r="F1741" t="s">
        <v>18</v>
      </c>
      <c r="G1741" t="s">
        <v>14</v>
      </c>
      <c r="H1741">
        <v>199</v>
      </c>
      <c r="I1741">
        <v>4</v>
      </c>
      <c r="J1741">
        <v>796</v>
      </c>
    </row>
    <row r="1742" spans="1:10" x14ac:dyDescent="0.35">
      <c r="A1742" s="3" t="s">
        <v>1787</v>
      </c>
      <c r="B1742" s="4">
        <v>43666</v>
      </c>
      <c r="C1742">
        <v>17</v>
      </c>
      <c r="D1742" t="s">
        <v>35</v>
      </c>
      <c r="E1742" t="s">
        <v>27</v>
      </c>
      <c r="F1742" t="s">
        <v>28</v>
      </c>
      <c r="G1742" t="s">
        <v>19</v>
      </c>
      <c r="H1742">
        <v>289</v>
      </c>
      <c r="I1742">
        <v>2</v>
      </c>
      <c r="J1742">
        <v>578</v>
      </c>
    </row>
    <row r="1743" spans="1:10" x14ac:dyDescent="0.35">
      <c r="A1743" s="3" t="s">
        <v>1788</v>
      </c>
      <c r="B1743" s="4">
        <v>43667</v>
      </c>
      <c r="C1743">
        <v>14</v>
      </c>
      <c r="D1743" t="s">
        <v>38</v>
      </c>
      <c r="E1743" t="s">
        <v>63</v>
      </c>
      <c r="F1743" t="s">
        <v>13</v>
      </c>
      <c r="G1743" t="s">
        <v>19</v>
      </c>
      <c r="H1743">
        <v>289</v>
      </c>
      <c r="I1743">
        <v>9</v>
      </c>
      <c r="J1743">
        <v>2601</v>
      </c>
    </row>
    <row r="1744" spans="1:10" x14ac:dyDescent="0.35">
      <c r="A1744" s="3" t="s">
        <v>1789</v>
      </c>
      <c r="B1744" s="4">
        <v>43667</v>
      </c>
      <c r="C1744">
        <v>19</v>
      </c>
      <c r="D1744" t="s">
        <v>56</v>
      </c>
      <c r="E1744" t="s">
        <v>36</v>
      </c>
      <c r="F1744" t="s">
        <v>28</v>
      </c>
      <c r="G1744" t="s">
        <v>31</v>
      </c>
      <c r="H1744">
        <v>69</v>
      </c>
      <c r="I1744">
        <v>2</v>
      </c>
      <c r="J1744">
        <v>138</v>
      </c>
    </row>
    <row r="1745" spans="1:10" x14ac:dyDescent="0.35">
      <c r="A1745" s="3" t="s">
        <v>1790</v>
      </c>
      <c r="B1745" s="4">
        <v>43667</v>
      </c>
      <c r="C1745">
        <v>9</v>
      </c>
      <c r="D1745" t="s">
        <v>21</v>
      </c>
      <c r="E1745" t="s">
        <v>22</v>
      </c>
      <c r="F1745" t="s">
        <v>23</v>
      </c>
      <c r="G1745" t="s">
        <v>31</v>
      </c>
      <c r="H1745">
        <v>69</v>
      </c>
      <c r="I1745">
        <v>4</v>
      </c>
      <c r="J1745">
        <v>276</v>
      </c>
    </row>
    <row r="1746" spans="1:10" x14ac:dyDescent="0.35">
      <c r="A1746" s="3" t="s">
        <v>1791</v>
      </c>
      <c r="B1746" s="4">
        <v>43667</v>
      </c>
      <c r="C1746">
        <v>9</v>
      </c>
      <c r="D1746" t="s">
        <v>21</v>
      </c>
      <c r="E1746" t="s">
        <v>46</v>
      </c>
      <c r="F1746" t="s">
        <v>23</v>
      </c>
      <c r="G1746" t="s">
        <v>14</v>
      </c>
      <c r="H1746">
        <v>199</v>
      </c>
      <c r="I1746">
        <v>5</v>
      </c>
      <c r="J1746">
        <v>995</v>
      </c>
    </row>
    <row r="1747" spans="1:10" x14ac:dyDescent="0.35">
      <c r="A1747" s="3" t="s">
        <v>1792</v>
      </c>
      <c r="B1747" s="4">
        <v>43668</v>
      </c>
      <c r="C1747">
        <v>9</v>
      </c>
      <c r="D1747" t="s">
        <v>21</v>
      </c>
      <c r="E1747" t="s">
        <v>46</v>
      </c>
      <c r="F1747" t="s">
        <v>23</v>
      </c>
      <c r="G1747" t="s">
        <v>31</v>
      </c>
      <c r="H1747">
        <v>69</v>
      </c>
      <c r="I1747">
        <v>4</v>
      </c>
      <c r="J1747">
        <v>276</v>
      </c>
    </row>
    <row r="1748" spans="1:10" x14ac:dyDescent="0.35">
      <c r="A1748" s="3" t="s">
        <v>1793</v>
      </c>
      <c r="B1748" s="4">
        <v>43668</v>
      </c>
      <c r="C1748">
        <v>6</v>
      </c>
      <c r="D1748" t="s">
        <v>48</v>
      </c>
      <c r="E1748" t="s">
        <v>46</v>
      </c>
      <c r="F1748" t="s">
        <v>23</v>
      </c>
      <c r="G1748" t="s">
        <v>14</v>
      </c>
      <c r="H1748">
        <v>199</v>
      </c>
      <c r="I1748">
        <v>0</v>
      </c>
      <c r="J1748">
        <v>0</v>
      </c>
    </row>
    <row r="1749" spans="1:10" x14ac:dyDescent="0.35">
      <c r="A1749" s="3" t="s">
        <v>1794</v>
      </c>
      <c r="B1749" s="4">
        <v>43668</v>
      </c>
      <c r="C1749">
        <v>11</v>
      </c>
      <c r="D1749" t="s">
        <v>11</v>
      </c>
      <c r="E1749" t="s">
        <v>63</v>
      </c>
      <c r="F1749" t="s">
        <v>13</v>
      </c>
      <c r="G1749" t="s">
        <v>31</v>
      </c>
      <c r="H1749">
        <v>69</v>
      </c>
      <c r="I1749">
        <v>0</v>
      </c>
      <c r="J1749">
        <v>0</v>
      </c>
    </row>
    <row r="1750" spans="1:10" x14ac:dyDescent="0.35">
      <c r="A1750" s="3" t="s">
        <v>1795</v>
      </c>
      <c r="B1750" s="4">
        <v>43669</v>
      </c>
      <c r="C1750">
        <v>2</v>
      </c>
      <c r="D1750" t="s">
        <v>106</v>
      </c>
      <c r="E1750" t="s">
        <v>68</v>
      </c>
      <c r="F1750" t="s">
        <v>18</v>
      </c>
      <c r="G1750" t="s">
        <v>41</v>
      </c>
      <c r="H1750">
        <v>399</v>
      </c>
      <c r="I1750">
        <v>9</v>
      </c>
      <c r="J1750">
        <v>3591</v>
      </c>
    </row>
    <row r="1751" spans="1:10" x14ac:dyDescent="0.35">
      <c r="A1751" s="3" t="s">
        <v>1796</v>
      </c>
      <c r="B1751" s="4">
        <v>43670</v>
      </c>
      <c r="C1751">
        <v>19</v>
      </c>
      <c r="D1751" t="s">
        <v>56</v>
      </c>
      <c r="E1751" t="s">
        <v>36</v>
      </c>
      <c r="F1751" t="s">
        <v>28</v>
      </c>
      <c r="G1751" t="s">
        <v>31</v>
      </c>
      <c r="H1751">
        <v>69</v>
      </c>
      <c r="I1751">
        <v>1</v>
      </c>
      <c r="J1751">
        <v>69</v>
      </c>
    </row>
    <row r="1752" spans="1:10" x14ac:dyDescent="0.35">
      <c r="A1752" s="3" t="s">
        <v>1797</v>
      </c>
      <c r="B1752" s="4">
        <v>43671</v>
      </c>
      <c r="C1752">
        <v>15</v>
      </c>
      <c r="D1752" t="s">
        <v>118</v>
      </c>
      <c r="E1752" t="s">
        <v>12</v>
      </c>
      <c r="F1752" t="s">
        <v>13</v>
      </c>
      <c r="G1752" t="s">
        <v>31</v>
      </c>
      <c r="H1752">
        <v>69</v>
      </c>
      <c r="I1752">
        <v>4</v>
      </c>
      <c r="J1752">
        <v>276</v>
      </c>
    </row>
    <row r="1753" spans="1:10" x14ac:dyDescent="0.35">
      <c r="A1753" s="3" t="s">
        <v>1798</v>
      </c>
      <c r="B1753" s="4">
        <v>43671</v>
      </c>
      <c r="C1753">
        <v>6</v>
      </c>
      <c r="D1753" t="s">
        <v>48</v>
      </c>
      <c r="E1753" t="s">
        <v>22</v>
      </c>
      <c r="F1753" t="s">
        <v>23</v>
      </c>
      <c r="G1753" t="s">
        <v>19</v>
      </c>
      <c r="H1753">
        <v>289</v>
      </c>
      <c r="I1753">
        <v>7</v>
      </c>
      <c r="J1753">
        <v>2023</v>
      </c>
    </row>
    <row r="1754" spans="1:10" x14ac:dyDescent="0.35">
      <c r="A1754" s="3" t="s">
        <v>1799</v>
      </c>
      <c r="B1754" s="4">
        <v>43671</v>
      </c>
      <c r="C1754">
        <v>12</v>
      </c>
      <c r="D1754" t="s">
        <v>66</v>
      </c>
      <c r="E1754" t="s">
        <v>63</v>
      </c>
      <c r="F1754" t="s">
        <v>13</v>
      </c>
      <c r="G1754" t="s">
        <v>31</v>
      </c>
      <c r="H1754">
        <v>69</v>
      </c>
      <c r="I1754">
        <v>8</v>
      </c>
      <c r="J1754">
        <v>552</v>
      </c>
    </row>
    <row r="1755" spans="1:10" x14ac:dyDescent="0.35">
      <c r="A1755" s="3" t="s">
        <v>1800</v>
      </c>
      <c r="B1755" s="4">
        <v>43671</v>
      </c>
      <c r="C1755">
        <v>2</v>
      </c>
      <c r="D1755" t="s">
        <v>106</v>
      </c>
      <c r="E1755" t="s">
        <v>68</v>
      </c>
      <c r="F1755" t="s">
        <v>18</v>
      </c>
      <c r="G1755" t="s">
        <v>31</v>
      </c>
      <c r="H1755">
        <v>69</v>
      </c>
      <c r="I1755">
        <v>9</v>
      </c>
      <c r="J1755">
        <v>621</v>
      </c>
    </row>
    <row r="1756" spans="1:10" x14ac:dyDescent="0.35">
      <c r="A1756" s="3" t="s">
        <v>1801</v>
      </c>
      <c r="B1756" s="4">
        <v>43671</v>
      </c>
      <c r="C1756">
        <v>15</v>
      </c>
      <c r="D1756" t="s">
        <v>118</v>
      </c>
      <c r="E1756" t="s">
        <v>63</v>
      </c>
      <c r="F1756" t="s">
        <v>13</v>
      </c>
      <c r="G1756" t="s">
        <v>19</v>
      </c>
      <c r="H1756">
        <v>289</v>
      </c>
      <c r="I1756">
        <v>4</v>
      </c>
      <c r="J1756">
        <v>1156</v>
      </c>
    </row>
    <row r="1757" spans="1:10" x14ac:dyDescent="0.35">
      <c r="A1757" s="3" t="s">
        <v>1802</v>
      </c>
      <c r="B1757" s="4">
        <v>43671</v>
      </c>
      <c r="C1757">
        <v>2</v>
      </c>
      <c r="D1757" t="s">
        <v>106</v>
      </c>
      <c r="E1757" t="s">
        <v>17</v>
      </c>
      <c r="F1757" t="s">
        <v>18</v>
      </c>
      <c r="G1757" t="s">
        <v>41</v>
      </c>
      <c r="H1757">
        <v>399</v>
      </c>
      <c r="I1757">
        <v>9</v>
      </c>
      <c r="J1757">
        <v>3591</v>
      </c>
    </row>
    <row r="1758" spans="1:10" x14ac:dyDescent="0.35">
      <c r="A1758" s="3" t="s">
        <v>1803</v>
      </c>
      <c r="B1758" s="4">
        <v>43671</v>
      </c>
      <c r="C1758">
        <v>4</v>
      </c>
      <c r="D1758" t="s">
        <v>51</v>
      </c>
      <c r="E1758" t="s">
        <v>17</v>
      </c>
      <c r="F1758" t="s">
        <v>18</v>
      </c>
      <c r="G1758" t="s">
        <v>19</v>
      </c>
      <c r="H1758">
        <v>289</v>
      </c>
      <c r="I1758">
        <v>2</v>
      </c>
      <c r="J1758">
        <v>578</v>
      </c>
    </row>
    <row r="1759" spans="1:10" x14ac:dyDescent="0.35">
      <c r="A1759" s="3" t="s">
        <v>1804</v>
      </c>
      <c r="B1759" s="4">
        <v>43671</v>
      </c>
      <c r="C1759">
        <v>5</v>
      </c>
      <c r="D1759" t="s">
        <v>60</v>
      </c>
      <c r="E1759" t="s">
        <v>68</v>
      </c>
      <c r="F1759" t="s">
        <v>18</v>
      </c>
      <c r="G1759" t="s">
        <v>31</v>
      </c>
      <c r="H1759">
        <v>69</v>
      </c>
      <c r="I1759">
        <v>9</v>
      </c>
      <c r="J1759">
        <v>621</v>
      </c>
    </row>
    <row r="1760" spans="1:10" x14ac:dyDescent="0.35">
      <c r="A1760" s="3" t="s">
        <v>1805</v>
      </c>
      <c r="B1760" s="4">
        <v>43672</v>
      </c>
      <c r="C1760">
        <v>18</v>
      </c>
      <c r="D1760" t="s">
        <v>26</v>
      </c>
      <c r="E1760" t="s">
        <v>36</v>
      </c>
      <c r="F1760" t="s">
        <v>28</v>
      </c>
      <c r="G1760" t="s">
        <v>24</v>
      </c>
      <c r="H1760">
        <v>159</v>
      </c>
      <c r="I1760">
        <v>5</v>
      </c>
      <c r="J1760">
        <v>795</v>
      </c>
    </row>
    <row r="1761" spans="1:10" x14ac:dyDescent="0.35">
      <c r="A1761" s="3" t="s">
        <v>1806</v>
      </c>
      <c r="B1761" s="4">
        <v>43673</v>
      </c>
      <c r="C1761">
        <v>18</v>
      </c>
      <c r="D1761" t="s">
        <v>26</v>
      </c>
      <c r="E1761" t="s">
        <v>27</v>
      </c>
      <c r="F1761" t="s">
        <v>28</v>
      </c>
      <c r="G1761" t="s">
        <v>14</v>
      </c>
      <c r="H1761">
        <v>199</v>
      </c>
      <c r="I1761">
        <v>0</v>
      </c>
      <c r="J1761">
        <v>0</v>
      </c>
    </row>
    <row r="1762" spans="1:10" x14ac:dyDescent="0.35">
      <c r="A1762" s="3" t="s">
        <v>1807</v>
      </c>
      <c r="B1762" s="4">
        <v>43674</v>
      </c>
      <c r="C1762">
        <v>11</v>
      </c>
      <c r="D1762" t="s">
        <v>11</v>
      </c>
      <c r="E1762" t="s">
        <v>12</v>
      </c>
      <c r="F1762" t="s">
        <v>13</v>
      </c>
      <c r="G1762" t="s">
        <v>14</v>
      </c>
      <c r="H1762">
        <v>199</v>
      </c>
      <c r="I1762">
        <v>4</v>
      </c>
      <c r="J1762">
        <v>796</v>
      </c>
    </row>
    <row r="1763" spans="1:10" x14ac:dyDescent="0.35">
      <c r="A1763" s="3" t="s">
        <v>1808</v>
      </c>
      <c r="B1763" s="4">
        <v>43674</v>
      </c>
      <c r="C1763">
        <v>19</v>
      </c>
      <c r="D1763" t="s">
        <v>56</v>
      </c>
      <c r="E1763" t="s">
        <v>27</v>
      </c>
      <c r="F1763" t="s">
        <v>28</v>
      </c>
      <c r="G1763" t="s">
        <v>31</v>
      </c>
      <c r="H1763">
        <v>69</v>
      </c>
      <c r="I1763">
        <v>8</v>
      </c>
      <c r="J1763">
        <v>552</v>
      </c>
    </row>
    <row r="1764" spans="1:10" x14ac:dyDescent="0.35">
      <c r="A1764" s="3" t="s">
        <v>1809</v>
      </c>
      <c r="B1764" s="4">
        <v>43675</v>
      </c>
      <c r="C1764">
        <v>2</v>
      </c>
      <c r="D1764" t="s">
        <v>106</v>
      </c>
      <c r="E1764" t="s">
        <v>17</v>
      </c>
      <c r="F1764" t="s">
        <v>18</v>
      </c>
      <c r="G1764" t="s">
        <v>14</v>
      </c>
      <c r="H1764">
        <v>199</v>
      </c>
      <c r="I1764">
        <v>7</v>
      </c>
      <c r="J1764">
        <v>1393</v>
      </c>
    </row>
    <row r="1765" spans="1:10" x14ac:dyDescent="0.35">
      <c r="A1765" s="3" t="s">
        <v>1810</v>
      </c>
      <c r="B1765" s="4">
        <v>43675</v>
      </c>
      <c r="C1765">
        <v>9</v>
      </c>
      <c r="D1765" t="s">
        <v>21</v>
      </c>
      <c r="E1765" t="s">
        <v>22</v>
      </c>
      <c r="F1765" t="s">
        <v>23</v>
      </c>
      <c r="G1765" t="s">
        <v>31</v>
      </c>
      <c r="H1765">
        <v>69</v>
      </c>
      <c r="I1765">
        <v>2</v>
      </c>
      <c r="J1765">
        <v>138</v>
      </c>
    </row>
    <row r="1766" spans="1:10" x14ac:dyDescent="0.35">
      <c r="A1766" s="3" t="s">
        <v>1811</v>
      </c>
      <c r="B1766" s="4">
        <v>43676</v>
      </c>
      <c r="C1766">
        <v>9</v>
      </c>
      <c r="D1766" t="s">
        <v>21</v>
      </c>
      <c r="E1766" t="s">
        <v>46</v>
      </c>
      <c r="F1766" t="s">
        <v>23</v>
      </c>
      <c r="G1766" t="s">
        <v>14</v>
      </c>
      <c r="H1766">
        <v>199</v>
      </c>
      <c r="I1766">
        <v>3</v>
      </c>
      <c r="J1766">
        <v>597</v>
      </c>
    </row>
    <row r="1767" spans="1:10" x14ac:dyDescent="0.35">
      <c r="A1767" s="3" t="s">
        <v>1812</v>
      </c>
      <c r="B1767" s="4">
        <v>43677</v>
      </c>
      <c r="C1767">
        <v>13</v>
      </c>
      <c r="D1767" t="s">
        <v>33</v>
      </c>
      <c r="E1767" t="s">
        <v>12</v>
      </c>
      <c r="F1767" t="s">
        <v>13</v>
      </c>
      <c r="G1767" t="s">
        <v>41</v>
      </c>
      <c r="H1767">
        <v>399</v>
      </c>
      <c r="I1767">
        <v>8</v>
      </c>
      <c r="J1767">
        <v>3192</v>
      </c>
    </row>
    <row r="1768" spans="1:10" x14ac:dyDescent="0.35">
      <c r="A1768" s="3" t="s">
        <v>1813</v>
      </c>
      <c r="B1768" s="4">
        <v>43677</v>
      </c>
      <c r="C1768">
        <v>6</v>
      </c>
      <c r="D1768" t="s">
        <v>48</v>
      </c>
      <c r="E1768" t="s">
        <v>22</v>
      </c>
      <c r="F1768" t="s">
        <v>23</v>
      </c>
      <c r="G1768" t="s">
        <v>41</v>
      </c>
      <c r="H1768">
        <v>399</v>
      </c>
      <c r="I1768">
        <v>9</v>
      </c>
      <c r="J1768">
        <v>3591</v>
      </c>
    </row>
    <row r="1769" spans="1:10" x14ac:dyDescent="0.35">
      <c r="A1769" s="3" t="s">
        <v>1814</v>
      </c>
      <c r="B1769" s="4">
        <v>43678</v>
      </c>
      <c r="C1769">
        <v>15</v>
      </c>
      <c r="D1769" t="s">
        <v>118</v>
      </c>
      <c r="E1769" t="s">
        <v>63</v>
      </c>
      <c r="F1769" t="s">
        <v>13</v>
      </c>
      <c r="G1769" t="s">
        <v>24</v>
      </c>
      <c r="H1769">
        <v>159</v>
      </c>
      <c r="I1769">
        <v>1</v>
      </c>
      <c r="J1769">
        <v>159</v>
      </c>
    </row>
    <row r="1770" spans="1:10" x14ac:dyDescent="0.35">
      <c r="A1770" s="3" t="s">
        <v>1815</v>
      </c>
      <c r="B1770" s="4">
        <v>43679</v>
      </c>
      <c r="C1770">
        <v>6</v>
      </c>
      <c r="D1770" t="s">
        <v>48</v>
      </c>
      <c r="E1770" t="s">
        <v>46</v>
      </c>
      <c r="F1770" t="s">
        <v>23</v>
      </c>
      <c r="G1770" t="s">
        <v>41</v>
      </c>
      <c r="H1770">
        <v>399</v>
      </c>
      <c r="I1770">
        <v>2</v>
      </c>
      <c r="J1770">
        <v>798</v>
      </c>
    </row>
    <row r="1771" spans="1:10" x14ac:dyDescent="0.35">
      <c r="A1771" s="3" t="s">
        <v>1816</v>
      </c>
      <c r="B1771" s="4">
        <v>43680</v>
      </c>
      <c r="C1771">
        <v>1</v>
      </c>
      <c r="D1771" t="s">
        <v>16</v>
      </c>
      <c r="E1771" t="s">
        <v>68</v>
      </c>
      <c r="F1771" t="s">
        <v>18</v>
      </c>
      <c r="G1771" t="s">
        <v>24</v>
      </c>
      <c r="H1771">
        <v>159</v>
      </c>
      <c r="I1771">
        <v>8</v>
      </c>
      <c r="J1771">
        <v>1272</v>
      </c>
    </row>
    <row r="1772" spans="1:10" x14ac:dyDescent="0.35">
      <c r="A1772" s="3" t="s">
        <v>1817</v>
      </c>
      <c r="B1772" s="4">
        <v>43680</v>
      </c>
      <c r="C1772">
        <v>4</v>
      </c>
      <c r="D1772" t="s">
        <v>51</v>
      </c>
      <c r="E1772" t="s">
        <v>17</v>
      </c>
      <c r="F1772" t="s">
        <v>18</v>
      </c>
      <c r="G1772" t="s">
        <v>14</v>
      </c>
      <c r="H1772">
        <v>199</v>
      </c>
      <c r="I1772">
        <v>7</v>
      </c>
      <c r="J1772">
        <v>1393</v>
      </c>
    </row>
    <row r="1773" spans="1:10" x14ac:dyDescent="0.35">
      <c r="A1773" s="3" t="s">
        <v>1818</v>
      </c>
      <c r="B1773" s="4">
        <v>43681</v>
      </c>
      <c r="C1773">
        <v>18</v>
      </c>
      <c r="D1773" t="s">
        <v>26</v>
      </c>
      <c r="E1773" t="s">
        <v>36</v>
      </c>
      <c r="F1773" t="s">
        <v>28</v>
      </c>
      <c r="G1773" t="s">
        <v>14</v>
      </c>
      <c r="H1773">
        <v>199</v>
      </c>
      <c r="I1773">
        <v>8</v>
      </c>
      <c r="J1773">
        <v>1592</v>
      </c>
    </row>
    <row r="1774" spans="1:10" x14ac:dyDescent="0.35">
      <c r="A1774" s="3" t="s">
        <v>1819</v>
      </c>
      <c r="B1774" s="4">
        <v>43681</v>
      </c>
      <c r="C1774">
        <v>5</v>
      </c>
      <c r="D1774" t="s">
        <v>60</v>
      </c>
      <c r="E1774" t="s">
        <v>17</v>
      </c>
      <c r="F1774" t="s">
        <v>18</v>
      </c>
      <c r="G1774" t="s">
        <v>14</v>
      </c>
      <c r="H1774">
        <v>199</v>
      </c>
      <c r="I1774">
        <v>2</v>
      </c>
      <c r="J1774">
        <v>398</v>
      </c>
    </row>
    <row r="1775" spans="1:10" x14ac:dyDescent="0.35">
      <c r="A1775" s="3" t="s">
        <v>1820</v>
      </c>
      <c r="B1775" s="4">
        <v>43681</v>
      </c>
      <c r="C1775">
        <v>8</v>
      </c>
      <c r="D1775" t="s">
        <v>45</v>
      </c>
      <c r="E1775" t="s">
        <v>46</v>
      </c>
      <c r="F1775" t="s">
        <v>23</v>
      </c>
      <c r="G1775" t="s">
        <v>14</v>
      </c>
      <c r="H1775">
        <v>199</v>
      </c>
      <c r="I1775">
        <v>1</v>
      </c>
      <c r="J1775">
        <v>199</v>
      </c>
    </row>
    <row r="1776" spans="1:10" x14ac:dyDescent="0.35">
      <c r="A1776" s="3" t="s">
        <v>1821</v>
      </c>
      <c r="B1776" s="4">
        <v>43681</v>
      </c>
      <c r="C1776">
        <v>7</v>
      </c>
      <c r="D1776" t="s">
        <v>88</v>
      </c>
      <c r="E1776" t="s">
        <v>46</v>
      </c>
      <c r="F1776" t="s">
        <v>23</v>
      </c>
      <c r="G1776" t="s">
        <v>31</v>
      </c>
      <c r="H1776">
        <v>69</v>
      </c>
      <c r="I1776">
        <v>9</v>
      </c>
      <c r="J1776">
        <v>621</v>
      </c>
    </row>
    <row r="1777" spans="1:10" x14ac:dyDescent="0.35">
      <c r="A1777" s="3" t="s">
        <v>1822</v>
      </c>
      <c r="B1777" s="4">
        <v>43682</v>
      </c>
      <c r="C1777">
        <v>2</v>
      </c>
      <c r="D1777" t="s">
        <v>106</v>
      </c>
      <c r="E1777" t="s">
        <v>17</v>
      </c>
      <c r="F1777" t="s">
        <v>18</v>
      </c>
      <c r="G1777" t="s">
        <v>19</v>
      </c>
      <c r="H1777">
        <v>289</v>
      </c>
      <c r="I1777">
        <v>8</v>
      </c>
      <c r="J1777">
        <v>2312</v>
      </c>
    </row>
    <row r="1778" spans="1:10" x14ac:dyDescent="0.35">
      <c r="A1778" s="3" t="s">
        <v>1823</v>
      </c>
      <c r="B1778" s="4">
        <v>43683</v>
      </c>
      <c r="C1778">
        <v>7</v>
      </c>
      <c r="D1778" t="s">
        <v>88</v>
      </c>
      <c r="E1778" t="s">
        <v>22</v>
      </c>
      <c r="F1778" t="s">
        <v>23</v>
      </c>
      <c r="G1778" t="s">
        <v>41</v>
      </c>
      <c r="H1778">
        <v>399</v>
      </c>
      <c r="I1778">
        <v>6</v>
      </c>
      <c r="J1778">
        <v>2394</v>
      </c>
    </row>
    <row r="1779" spans="1:10" x14ac:dyDescent="0.35">
      <c r="A1779" s="3" t="s">
        <v>1824</v>
      </c>
      <c r="B1779" s="4">
        <v>43684</v>
      </c>
      <c r="C1779">
        <v>2</v>
      </c>
      <c r="D1779" t="s">
        <v>106</v>
      </c>
      <c r="E1779" t="s">
        <v>17</v>
      </c>
      <c r="F1779" t="s">
        <v>18</v>
      </c>
      <c r="G1779" t="s">
        <v>24</v>
      </c>
      <c r="H1779">
        <v>159</v>
      </c>
      <c r="I1779">
        <v>6</v>
      </c>
      <c r="J1779">
        <v>954</v>
      </c>
    </row>
    <row r="1780" spans="1:10" x14ac:dyDescent="0.35">
      <c r="A1780" s="3" t="s">
        <v>1825</v>
      </c>
      <c r="B1780" s="4">
        <v>43684</v>
      </c>
      <c r="C1780">
        <v>10</v>
      </c>
      <c r="D1780" t="s">
        <v>58</v>
      </c>
      <c r="E1780" t="s">
        <v>22</v>
      </c>
      <c r="F1780" t="s">
        <v>23</v>
      </c>
      <c r="G1780" t="s">
        <v>24</v>
      </c>
      <c r="H1780">
        <v>159</v>
      </c>
      <c r="I1780">
        <v>3</v>
      </c>
      <c r="J1780">
        <v>477</v>
      </c>
    </row>
    <row r="1781" spans="1:10" x14ac:dyDescent="0.35">
      <c r="A1781" s="3" t="s">
        <v>1826</v>
      </c>
      <c r="B1781" s="4">
        <v>43684</v>
      </c>
      <c r="C1781">
        <v>18</v>
      </c>
      <c r="D1781" t="s">
        <v>26</v>
      </c>
      <c r="E1781" t="s">
        <v>36</v>
      </c>
      <c r="F1781" t="s">
        <v>28</v>
      </c>
      <c r="G1781" t="s">
        <v>19</v>
      </c>
      <c r="H1781">
        <v>289</v>
      </c>
      <c r="I1781">
        <v>0</v>
      </c>
      <c r="J1781">
        <v>0</v>
      </c>
    </row>
    <row r="1782" spans="1:10" x14ac:dyDescent="0.35">
      <c r="A1782" s="3" t="s">
        <v>1827</v>
      </c>
      <c r="B1782" s="4">
        <v>43684</v>
      </c>
      <c r="C1782">
        <v>19</v>
      </c>
      <c r="D1782" t="s">
        <v>56</v>
      </c>
      <c r="E1782" t="s">
        <v>27</v>
      </c>
      <c r="F1782" t="s">
        <v>28</v>
      </c>
      <c r="G1782" t="s">
        <v>19</v>
      </c>
      <c r="H1782">
        <v>289</v>
      </c>
      <c r="I1782">
        <v>8</v>
      </c>
      <c r="J1782">
        <v>2312</v>
      </c>
    </row>
    <row r="1783" spans="1:10" x14ac:dyDescent="0.35">
      <c r="A1783" s="3" t="s">
        <v>1828</v>
      </c>
      <c r="B1783" s="4">
        <v>43685</v>
      </c>
      <c r="C1783">
        <v>13</v>
      </c>
      <c r="D1783" t="s">
        <v>33</v>
      </c>
      <c r="E1783" t="s">
        <v>12</v>
      </c>
      <c r="F1783" t="s">
        <v>13</v>
      </c>
      <c r="G1783" t="s">
        <v>14</v>
      </c>
      <c r="H1783">
        <v>199</v>
      </c>
      <c r="I1783">
        <v>3</v>
      </c>
      <c r="J1783">
        <v>597</v>
      </c>
    </row>
    <row r="1784" spans="1:10" x14ac:dyDescent="0.35">
      <c r="A1784" s="3" t="s">
        <v>1829</v>
      </c>
      <c r="B1784" s="4">
        <v>43685</v>
      </c>
      <c r="C1784">
        <v>5</v>
      </c>
      <c r="D1784" t="s">
        <v>60</v>
      </c>
      <c r="E1784" t="s">
        <v>17</v>
      </c>
      <c r="F1784" t="s">
        <v>18</v>
      </c>
      <c r="G1784" t="s">
        <v>41</v>
      </c>
      <c r="H1784">
        <v>399</v>
      </c>
      <c r="I1784">
        <v>1</v>
      </c>
      <c r="J1784">
        <v>399</v>
      </c>
    </row>
    <row r="1785" spans="1:10" x14ac:dyDescent="0.35">
      <c r="A1785" s="3" t="s">
        <v>1830</v>
      </c>
      <c r="B1785" s="4">
        <v>43685</v>
      </c>
      <c r="C1785">
        <v>14</v>
      </c>
      <c r="D1785" t="s">
        <v>38</v>
      </c>
      <c r="E1785" t="s">
        <v>12</v>
      </c>
      <c r="F1785" t="s">
        <v>13</v>
      </c>
      <c r="G1785" t="s">
        <v>24</v>
      </c>
      <c r="H1785">
        <v>159</v>
      </c>
      <c r="I1785">
        <v>1</v>
      </c>
      <c r="J1785">
        <v>159</v>
      </c>
    </row>
    <row r="1786" spans="1:10" x14ac:dyDescent="0.35">
      <c r="A1786" s="3" t="s">
        <v>1831</v>
      </c>
      <c r="B1786" s="4">
        <v>43685</v>
      </c>
      <c r="C1786">
        <v>9</v>
      </c>
      <c r="D1786" t="s">
        <v>21</v>
      </c>
      <c r="E1786" t="s">
        <v>46</v>
      </c>
      <c r="F1786" t="s">
        <v>23</v>
      </c>
      <c r="G1786" t="s">
        <v>31</v>
      </c>
      <c r="H1786">
        <v>69</v>
      </c>
      <c r="I1786">
        <v>0</v>
      </c>
      <c r="J1786">
        <v>0</v>
      </c>
    </row>
    <row r="1787" spans="1:10" x14ac:dyDescent="0.35">
      <c r="A1787" s="3" t="s">
        <v>1832</v>
      </c>
      <c r="B1787" s="4">
        <v>43685</v>
      </c>
      <c r="C1787">
        <v>15</v>
      </c>
      <c r="D1787" t="s">
        <v>118</v>
      </c>
      <c r="E1787" t="s">
        <v>12</v>
      </c>
      <c r="F1787" t="s">
        <v>13</v>
      </c>
      <c r="G1787" t="s">
        <v>41</v>
      </c>
      <c r="H1787">
        <v>399</v>
      </c>
      <c r="I1787">
        <v>2</v>
      </c>
      <c r="J1787">
        <v>798</v>
      </c>
    </row>
    <row r="1788" spans="1:10" x14ac:dyDescent="0.35">
      <c r="A1788" s="3" t="s">
        <v>1833</v>
      </c>
      <c r="B1788" s="4">
        <v>43686</v>
      </c>
      <c r="C1788">
        <v>15</v>
      </c>
      <c r="D1788" t="s">
        <v>118</v>
      </c>
      <c r="E1788" t="s">
        <v>63</v>
      </c>
      <c r="F1788" t="s">
        <v>13</v>
      </c>
      <c r="G1788" t="s">
        <v>19</v>
      </c>
      <c r="H1788">
        <v>289</v>
      </c>
      <c r="I1788">
        <v>8</v>
      </c>
      <c r="J1788">
        <v>2312</v>
      </c>
    </row>
    <row r="1789" spans="1:10" x14ac:dyDescent="0.35">
      <c r="A1789" s="3" t="s">
        <v>1834</v>
      </c>
      <c r="B1789" s="4">
        <v>43686</v>
      </c>
      <c r="C1789">
        <v>11</v>
      </c>
      <c r="D1789" t="s">
        <v>11</v>
      </c>
      <c r="E1789" t="s">
        <v>63</v>
      </c>
      <c r="F1789" t="s">
        <v>13</v>
      </c>
      <c r="G1789" t="s">
        <v>41</v>
      </c>
      <c r="H1789">
        <v>399</v>
      </c>
      <c r="I1789">
        <v>5</v>
      </c>
      <c r="J1789">
        <v>1995</v>
      </c>
    </row>
    <row r="1790" spans="1:10" x14ac:dyDescent="0.35">
      <c r="A1790" s="3" t="s">
        <v>1835</v>
      </c>
      <c r="B1790" s="4">
        <v>43687</v>
      </c>
      <c r="C1790">
        <v>4</v>
      </c>
      <c r="D1790" t="s">
        <v>51</v>
      </c>
      <c r="E1790" t="s">
        <v>68</v>
      </c>
      <c r="F1790" t="s">
        <v>18</v>
      </c>
      <c r="G1790" t="s">
        <v>14</v>
      </c>
      <c r="H1790">
        <v>199</v>
      </c>
      <c r="I1790">
        <v>9</v>
      </c>
      <c r="J1790">
        <v>1791</v>
      </c>
    </row>
    <row r="1791" spans="1:10" x14ac:dyDescent="0.35">
      <c r="A1791" s="3" t="s">
        <v>1836</v>
      </c>
      <c r="B1791" s="4">
        <v>43687</v>
      </c>
      <c r="C1791">
        <v>14</v>
      </c>
      <c r="D1791" t="s">
        <v>38</v>
      </c>
      <c r="E1791" t="s">
        <v>63</v>
      </c>
      <c r="F1791" t="s">
        <v>13</v>
      </c>
      <c r="G1791" t="s">
        <v>24</v>
      </c>
      <c r="H1791">
        <v>159</v>
      </c>
      <c r="I1791">
        <v>8</v>
      </c>
      <c r="J1791">
        <v>1272</v>
      </c>
    </row>
    <row r="1792" spans="1:10" x14ac:dyDescent="0.35">
      <c r="A1792" s="3" t="s">
        <v>1837</v>
      </c>
      <c r="B1792" s="4">
        <v>43688</v>
      </c>
      <c r="C1792">
        <v>17</v>
      </c>
      <c r="D1792" t="s">
        <v>35</v>
      </c>
      <c r="E1792" t="s">
        <v>27</v>
      </c>
      <c r="F1792" t="s">
        <v>28</v>
      </c>
      <c r="G1792" t="s">
        <v>41</v>
      </c>
      <c r="H1792">
        <v>399</v>
      </c>
      <c r="I1792">
        <v>8</v>
      </c>
      <c r="J1792">
        <v>3192</v>
      </c>
    </row>
    <row r="1793" spans="1:10" x14ac:dyDescent="0.35">
      <c r="A1793" s="3" t="s">
        <v>1838</v>
      </c>
      <c r="B1793" s="4">
        <v>43688</v>
      </c>
      <c r="C1793">
        <v>3</v>
      </c>
      <c r="D1793" t="s">
        <v>43</v>
      </c>
      <c r="E1793" t="s">
        <v>17</v>
      </c>
      <c r="F1793" t="s">
        <v>18</v>
      </c>
      <c r="G1793" t="s">
        <v>41</v>
      </c>
      <c r="H1793">
        <v>399</v>
      </c>
      <c r="I1793">
        <v>2</v>
      </c>
      <c r="J1793">
        <v>798</v>
      </c>
    </row>
    <row r="1794" spans="1:10" x14ac:dyDescent="0.35">
      <c r="A1794" s="3" t="s">
        <v>1839</v>
      </c>
      <c r="B1794" s="4">
        <v>43688</v>
      </c>
      <c r="C1794">
        <v>17</v>
      </c>
      <c r="D1794" t="s">
        <v>35</v>
      </c>
      <c r="E1794" t="s">
        <v>36</v>
      </c>
      <c r="F1794" t="s">
        <v>28</v>
      </c>
      <c r="G1794" t="s">
        <v>31</v>
      </c>
      <c r="H1794">
        <v>69</v>
      </c>
      <c r="I1794">
        <v>0</v>
      </c>
      <c r="J1794">
        <v>0</v>
      </c>
    </row>
    <row r="1795" spans="1:10" x14ac:dyDescent="0.35">
      <c r="A1795" s="3" t="s">
        <v>1840</v>
      </c>
      <c r="B1795" s="4">
        <v>43688</v>
      </c>
      <c r="C1795">
        <v>2</v>
      </c>
      <c r="D1795" t="s">
        <v>106</v>
      </c>
      <c r="E1795" t="s">
        <v>68</v>
      </c>
      <c r="F1795" t="s">
        <v>18</v>
      </c>
      <c r="G1795" t="s">
        <v>31</v>
      </c>
      <c r="H1795">
        <v>69</v>
      </c>
      <c r="I1795">
        <v>9</v>
      </c>
      <c r="J1795">
        <v>621</v>
      </c>
    </row>
    <row r="1796" spans="1:10" x14ac:dyDescent="0.35">
      <c r="A1796" s="3" t="s">
        <v>1841</v>
      </c>
      <c r="B1796" s="4">
        <v>43688</v>
      </c>
      <c r="C1796">
        <v>7</v>
      </c>
      <c r="D1796" t="s">
        <v>88</v>
      </c>
      <c r="E1796" t="s">
        <v>46</v>
      </c>
      <c r="F1796" t="s">
        <v>23</v>
      </c>
      <c r="G1796" t="s">
        <v>31</v>
      </c>
      <c r="H1796">
        <v>69</v>
      </c>
      <c r="I1796">
        <v>5</v>
      </c>
      <c r="J1796">
        <v>345</v>
      </c>
    </row>
    <row r="1797" spans="1:10" x14ac:dyDescent="0.35">
      <c r="A1797" s="3" t="s">
        <v>1842</v>
      </c>
      <c r="B1797" s="4">
        <v>43689</v>
      </c>
      <c r="C1797">
        <v>2</v>
      </c>
      <c r="D1797" t="s">
        <v>106</v>
      </c>
      <c r="E1797" t="s">
        <v>68</v>
      </c>
      <c r="F1797" t="s">
        <v>18</v>
      </c>
      <c r="G1797" t="s">
        <v>19</v>
      </c>
      <c r="H1797">
        <v>289</v>
      </c>
      <c r="I1797">
        <v>5</v>
      </c>
      <c r="J1797">
        <v>1445</v>
      </c>
    </row>
    <row r="1798" spans="1:10" x14ac:dyDescent="0.35">
      <c r="A1798" s="3" t="s">
        <v>1843</v>
      </c>
      <c r="B1798" s="4">
        <v>43689</v>
      </c>
      <c r="C1798">
        <v>10</v>
      </c>
      <c r="D1798" t="s">
        <v>58</v>
      </c>
      <c r="E1798" t="s">
        <v>22</v>
      </c>
      <c r="F1798" t="s">
        <v>23</v>
      </c>
      <c r="G1798" t="s">
        <v>14</v>
      </c>
      <c r="H1798">
        <v>199</v>
      </c>
      <c r="I1798">
        <v>2</v>
      </c>
      <c r="J1798">
        <v>398</v>
      </c>
    </row>
    <row r="1799" spans="1:10" x14ac:dyDescent="0.35">
      <c r="A1799" s="3" t="s">
        <v>1844</v>
      </c>
      <c r="B1799" s="4">
        <v>43689</v>
      </c>
      <c r="C1799">
        <v>13</v>
      </c>
      <c r="D1799" t="s">
        <v>33</v>
      </c>
      <c r="E1799" t="s">
        <v>63</v>
      </c>
      <c r="F1799" t="s">
        <v>13</v>
      </c>
      <c r="G1799" t="s">
        <v>19</v>
      </c>
      <c r="H1799">
        <v>289</v>
      </c>
      <c r="I1799">
        <v>4</v>
      </c>
      <c r="J1799">
        <v>1156</v>
      </c>
    </row>
    <row r="1800" spans="1:10" x14ac:dyDescent="0.35">
      <c r="A1800" s="3" t="s">
        <v>1845</v>
      </c>
      <c r="B1800" s="4">
        <v>43689</v>
      </c>
      <c r="C1800">
        <v>15</v>
      </c>
      <c r="D1800" t="s">
        <v>118</v>
      </c>
      <c r="E1800" t="s">
        <v>12</v>
      </c>
      <c r="F1800" t="s">
        <v>13</v>
      </c>
      <c r="G1800" t="s">
        <v>41</v>
      </c>
      <c r="H1800">
        <v>399</v>
      </c>
      <c r="I1800">
        <v>4</v>
      </c>
      <c r="J1800">
        <v>1596</v>
      </c>
    </row>
    <row r="1801" spans="1:10" x14ac:dyDescent="0.35">
      <c r="A1801" s="3" t="s">
        <v>1846</v>
      </c>
      <c r="B1801" s="4">
        <v>43689</v>
      </c>
      <c r="C1801">
        <v>9</v>
      </c>
      <c r="D1801" t="s">
        <v>21</v>
      </c>
      <c r="E1801" t="s">
        <v>22</v>
      </c>
      <c r="F1801" t="s">
        <v>23</v>
      </c>
      <c r="G1801" t="s">
        <v>14</v>
      </c>
      <c r="H1801">
        <v>199</v>
      </c>
      <c r="I1801">
        <v>8</v>
      </c>
      <c r="J1801">
        <v>1592</v>
      </c>
    </row>
    <row r="1802" spans="1:10" x14ac:dyDescent="0.35">
      <c r="A1802" s="3" t="s">
        <v>1847</v>
      </c>
      <c r="B1802" s="4">
        <v>43689</v>
      </c>
      <c r="C1802">
        <v>17</v>
      </c>
      <c r="D1802" t="s">
        <v>35</v>
      </c>
      <c r="E1802" t="s">
        <v>36</v>
      </c>
      <c r="F1802" t="s">
        <v>28</v>
      </c>
      <c r="G1802" t="s">
        <v>41</v>
      </c>
      <c r="H1802">
        <v>399</v>
      </c>
      <c r="I1802">
        <v>1</v>
      </c>
      <c r="J1802">
        <v>399</v>
      </c>
    </row>
    <row r="1803" spans="1:10" x14ac:dyDescent="0.35">
      <c r="A1803" s="3" t="s">
        <v>1848</v>
      </c>
      <c r="B1803" s="4">
        <v>43689</v>
      </c>
      <c r="C1803">
        <v>6</v>
      </c>
      <c r="D1803" t="s">
        <v>48</v>
      </c>
      <c r="E1803" t="s">
        <v>46</v>
      </c>
      <c r="F1803" t="s">
        <v>23</v>
      </c>
      <c r="G1803" t="s">
        <v>14</v>
      </c>
      <c r="H1803">
        <v>199</v>
      </c>
      <c r="I1803">
        <v>6</v>
      </c>
      <c r="J1803">
        <v>1194</v>
      </c>
    </row>
    <row r="1804" spans="1:10" x14ac:dyDescent="0.35">
      <c r="A1804" s="3" t="s">
        <v>1849</v>
      </c>
      <c r="B1804" s="4">
        <v>43689</v>
      </c>
      <c r="C1804">
        <v>18</v>
      </c>
      <c r="D1804" t="s">
        <v>26</v>
      </c>
      <c r="E1804" t="s">
        <v>27</v>
      </c>
      <c r="F1804" t="s">
        <v>28</v>
      </c>
      <c r="G1804" t="s">
        <v>41</v>
      </c>
      <c r="H1804">
        <v>399</v>
      </c>
      <c r="I1804">
        <v>5</v>
      </c>
      <c r="J1804">
        <v>1995</v>
      </c>
    </row>
    <row r="1805" spans="1:10" x14ac:dyDescent="0.35">
      <c r="A1805" s="3" t="s">
        <v>1850</v>
      </c>
      <c r="B1805" s="4">
        <v>43689</v>
      </c>
      <c r="C1805">
        <v>8</v>
      </c>
      <c r="D1805" t="s">
        <v>45</v>
      </c>
      <c r="E1805" t="s">
        <v>46</v>
      </c>
      <c r="F1805" t="s">
        <v>23</v>
      </c>
      <c r="G1805" t="s">
        <v>14</v>
      </c>
      <c r="H1805">
        <v>199</v>
      </c>
      <c r="I1805">
        <v>6</v>
      </c>
      <c r="J1805">
        <v>1194</v>
      </c>
    </row>
    <row r="1806" spans="1:10" x14ac:dyDescent="0.35">
      <c r="A1806" s="3" t="s">
        <v>1851</v>
      </c>
      <c r="B1806" s="4">
        <v>43689</v>
      </c>
      <c r="C1806">
        <v>13</v>
      </c>
      <c r="D1806" t="s">
        <v>33</v>
      </c>
      <c r="E1806" t="s">
        <v>63</v>
      </c>
      <c r="F1806" t="s">
        <v>13</v>
      </c>
      <c r="G1806" t="s">
        <v>24</v>
      </c>
      <c r="H1806">
        <v>159</v>
      </c>
      <c r="I1806">
        <v>3</v>
      </c>
      <c r="J1806">
        <v>477</v>
      </c>
    </row>
    <row r="1807" spans="1:10" x14ac:dyDescent="0.35">
      <c r="A1807" s="3" t="s">
        <v>1852</v>
      </c>
      <c r="B1807" s="4">
        <v>43689</v>
      </c>
      <c r="C1807">
        <v>17</v>
      </c>
      <c r="D1807" t="s">
        <v>35</v>
      </c>
      <c r="E1807" t="s">
        <v>36</v>
      </c>
      <c r="F1807" t="s">
        <v>28</v>
      </c>
      <c r="G1807" t="s">
        <v>31</v>
      </c>
      <c r="H1807">
        <v>69</v>
      </c>
      <c r="I1807">
        <v>7</v>
      </c>
      <c r="J1807">
        <v>483</v>
      </c>
    </row>
    <row r="1808" spans="1:10" x14ac:dyDescent="0.35">
      <c r="A1808" s="3" t="s">
        <v>1853</v>
      </c>
      <c r="B1808" s="4">
        <v>43689</v>
      </c>
      <c r="C1808">
        <v>4</v>
      </c>
      <c r="D1808" t="s">
        <v>51</v>
      </c>
      <c r="E1808" t="s">
        <v>68</v>
      </c>
      <c r="F1808" t="s">
        <v>18</v>
      </c>
      <c r="G1808" t="s">
        <v>31</v>
      </c>
      <c r="H1808">
        <v>69</v>
      </c>
      <c r="I1808">
        <v>3</v>
      </c>
      <c r="J1808">
        <v>207</v>
      </c>
    </row>
    <row r="1809" spans="1:10" x14ac:dyDescent="0.35">
      <c r="A1809" s="3" t="s">
        <v>1854</v>
      </c>
      <c r="B1809" s="4">
        <v>43690</v>
      </c>
      <c r="C1809">
        <v>9</v>
      </c>
      <c r="D1809" t="s">
        <v>21</v>
      </c>
      <c r="E1809" t="s">
        <v>46</v>
      </c>
      <c r="F1809" t="s">
        <v>23</v>
      </c>
      <c r="G1809" t="s">
        <v>14</v>
      </c>
      <c r="H1809">
        <v>199</v>
      </c>
      <c r="I1809">
        <v>3</v>
      </c>
      <c r="J1809">
        <v>597</v>
      </c>
    </row>
    <row r="1810" spans="1:10" x14ac:dyDescent="0.35">
      <c r="A1810" s="3" t="s">
        <v>1855</v>
      </c>
      <c r="B1810" s="4">
        <v>43691</v>
      </c>
      <c r="C1810">
        <v>8</v>
      </c>
      <c r="D1810" t="s">
        <v>45</v>
      </c>
      <c r="E1810" t="s">
        <v>22</v>
      </c>
      <c r="F1810" t="s">
        <v>23</v>
      </c>
      <c r="G1810" t="s">
        <v>31</v>
      </c>
      <c r="H1810">
        <v>69</v>
      </c>
      <c r="I1810">
        <v>5</v>
      </c>
      <c r="J1810">
        <v>345</v>
      </c>
    </row>
    <row r="1811" spans="1:10" x14ac:dyDescent="0.35">
      <c r="A1811" s="3" t="s">
        <v>1856</v>
      </c>
      <c r="B1811" s="4">
        <v>43691</v>
      </c>
      <c r="C1811">
        <v>3</v>
      </c>
      <c r="D1811" t="s">
        <v>43</v>
      </c>
      <c r="E1811" t="s">
        <v>68</v>
      </c>
      <c r="F1811" t="s">
        <v>18</v>
      </c>
      <c r="G1811" t="s">
        <v>19</v>
      </c>
      <c r="H1811">
        <v>289</v>
      </c>
      <c r="I1811">
        <v>3</v>
      </c>
      <c r="J1811">
        <v>867</v>
      </c>
    </row>
    <row r="1812" spans="1:10" x14ac:dyDescent="0.35">
      <c r="A1812" s="3" t="s">
        <v>1857</v>
      </c>
      <c r="B1812" s="4">
        <v>43692</v>
      </c>
      <c r="C1812">
        <v>15</v>
      </c>
      <c r="D1812" t="s">
        <v>118</v>
      </c>
      <c r="E1812" t="s">
        <v>63</v>
      </c>
      <c r="F1812" t="s">
        <v>13</v>
      </c>
      <c r="G1812" t="s">
        <v>31</v>
      </c>
      <c r="H1812">
        <v>69</v>
      </c>
      <c r="I1812">
        <v>4</v>
      </c>
      <c r="J1812">
        <v>276</v>
      </c>
    </row>
    <row r="1813" spans="1:10" x14ac:dyDescent="0.35">
      <c r="A1813" s="3" t="s">
        <v>1858</v>
      </c>
      <c r="B1813" s="4">
        <v>43692</v>
      </c>
      <c r="C1813">
        <v>11</v>
      </c>
      <c r="D1813" t="s">
        <v>11</v>
      </c>
      <c r="E1813" t="s">
        <v>63</v>
      </c>
      <c r="F1813" t="s">
        <v>13</v>
      </c>
      <c r="G1813" t="s">
        <v>31</v>
      </c>
      <c r="H1813">
        <v>69</v>
      </c>
      <c r="I1813">
        <v>8</v>
      </c>
      <c r="J1813">
        <v>552</v>
      </c>
    </row>
    <row r="1814" spans="1:10" x14ac:dyDescent="0.35">
      <c r="A1814" s="3" t="s">
        <v>1859</v>
      </c>
      <c r="B1814" s="4">
        <v>43692</v>
      </c>
      <c r="C1814">
        <v>6</v>
      </c>
      <c r="D1814" t="s">
        <v>48</v>
      </c>
      <c r="E1814" t="s">
        <v>22</v>
      </c>
      <c r="F1814" t="s">
        <v>23</v>
      </c>
      <c r="G1814" t="s">
        <v>24</v>
      </c>
      <c r="H1814">
        <v>159</v>
      </c>
      <c r="I1814">
        <v>6</v>
      </c>
      <c r="J1814">
        <v>954</v>
      </c>
    </row>
    <row r="1815" spans="1:10" x14ac:dyDescent="0.35">
      <c r="A1815" s="3" t="s">
        <v>1860</v>
      </c>
      <c r="B1815" s="4">
        <v>43692</v>
      </c>
      <c r="C1815">
        <v>9</v>
      </c>
      <c r="D1815" t="s">
        <v>21</v>
      </c>
      <c r="E1815" t="s">
        <v>22</v>
      </c>
      <c r="F1815" t="s">
        <v>23</v>
      </c>
      <c r="G1815" t="s">
        <v>24</v>
      </c>
      <c r="H1815">
        <v>159</v>
      </c>
      <c r="I1815">
        <v>6</v>
      </c>
      <c r="J1815">
        <v>954</v>
      </c>
    </row>
    <row r="1816" spans="1:10" x14ac:dyDescent="0.35">
      <c r="A1816" s="3" t="s">
        <v>1861</v>
      </c>
      <c r="B1816" s="4">
        <v>43693</v>
      </c>
      <c r="C1816">
        <v>5</v>
      </c>
      <c r="D1816" t="s">
        <v>60</v>
      </c>
      <c r="E1816" t="s">
        <v>68</v>
      </c>
      <c r="F1816" t="s">
        <v>18</v>
      </c>
      <c r="G1816" t="s">
        <v>14</v>
      </c>
      <c r="H1816">
        <v>199</v>
      </c>
      <c r="I1816">
        <v>2</v>
      </c>
      <c r="J1816">
        <v>398</v>
      </c>
    </row>
    <row r="1817" spans="1:10" x14ac:dyDescent="0.35">
      <c r="A1817" s="3" t="s">
        <v>1862</v>
      </c>
      <c r="B1817" s="4">
        <v>43694</v>
      </c>
      <c r="C1817">
        <v>10</v>
      </c>
      <c r="D1817" t="s">
        <v>58</v>
      </c>
      <c r="E1817" t="s">
        <v>22</v>
      </c>
      <c r="F1817" t="s">
        <v>23</v>
      </c>
      <c r="G1817" t="s">
        <v>24</v>
      </c>
      <c r="H1817">
        <v>159</v>
      </c>
      <c r="I1817">
        <v>9</v>
      </c>
      <c r="J1817">
        <v>1431</v>
      </c>
    </row>
    <row r="1818" spans="1:10" x14ac:dyDescent="0.35">
      <c r="A1818" s="3" t="s">
        <v>1863</v>
      </c>
      <c r="B1818" s="4">
        <v>43694</v>
      </c>
      <c r="C1818">
        <v>8</v>
      </c>
      <c r="D1818" t="s">
        <v>45</v>
      </c>
      <c r="E1818" t="s">
        <v>46</v>
      </c>
      <c r="F1818" t="s">
        <v>23</v>
      </c>
      <c r="G1818" t="s">
        <v>31</v>
      </c>
      <c r="H1818">
        <v>69</v>
      </c>
      <c r="I1818">
        <v>8</v>
      </c>
      <c r="J1818">
        <v>552</v>
      </c>
    </row>
    <row r="1819" spans="1:10" x14ac:dyDescent="0.35">
      <c r="A1819" s="3" t="s">
        <v>1864</v>
      </c>
      <c r="B1819" s="4">
        <v>43694</v>
      </c>
      <c r="C1819">
        <v>5</v>
      </c>
      <c r="D1819" t="s">
        <v>60</v>
      </c>
      <c r="E1819" t="s">
        <v>17</v>
      </c>
      <c r="F1819" t="s">
        <v>18</v>
      </c>
      <c r="G1819" t="s">
        <v>14</v>
      </c>
      <c r="H1819">
        <v>199</v>
      </c>
      <c r="I1819">
        <v>4</v>
      </c>
      <c r="J1819">
        <v>796</v>
      </c>
    </row>
    <row r="1820" spans="1:10" x14ac:dyDescent="0.35">
      <c r="A1820" s="3" t="s">
        <v>1865</v>
      </c>
      <c r="B1820" s="4">
        <v>43694</v>
      </c>
      <c r="C1820">
        <v>9</v>
      </c>
      <c r="D1820" t="s">
        <v>21</v>
      </c>
      <c r="E1820" t="s">
        <v>22</v>
      </c>
      <c r="F1820" t="s">
        <v>23</v>
      </c>
      <c r="G1820" t="s">
        <v>14</v>
      </c>
      <c r="H1820">
        <v>199</v>
      </c>
      <c r="I1820">
        <v>9</v>
      </c>
      <c r="J1820">
        <v>1791</v>
      </c>
    </row>
    <row r="1821" spans="1:10" x14ac:dyDescent="0.35">
      <c r="A1821" s="3" t="s">
        <v>1866</v>
      </c>
      <c r="B1821" s="4">
        <v>43694</v>
      </c>
      <c r="C1821">
        <v>2</v>
      </c>
      <c r="D1821" t="s">
        <v>106</v>
      </c>
      <c r="E1821" t="s">
        <v>17</v>
      </c>
      <c r="F1821" t="s">
        <v>18</v>
      </c>
      <c r="G1821" t="s">
        <v>31</v>
      </c>
      <c r="H1821">
        <v>69</v>
      </c>
      <c r="I1821">
        <v>9</v>
      </c>
      <c r="J1821">
        <v>621</v>
      </c>
    </row>
    <row r="1822" spans="1:10" x14ac:dyDescent="0.35">
      <c r="A1822" s="3" t="s">
        <v>1867</v>
      </c>
      <c r="B1822" s="4">
        <v>43694</v>
      </c>
      <c r="C1822">
        <v>7</v>
      </c>
      <c r="D1822" t="s">
        <v>88</v>
      </c>
      <c r="E1822" t="s">
        <v>46</v>
      </c>
      <c r="F1822" t="s">
        <v>23</v>
      </c>
      <c r="G1822" t="s">
        <v>14</v>
      </c>
      <c r="H1822">
        <v>199</v>
      </c>
      <c r="I1822">
        <v>6</v>
      </c>
      <c r="J1822">
        <v>1194</v>
      </c>
    </row>
    <row r="1823" spans="1:10" x14ac:dyDescent="0.35">
      <c r="A1823" s="3" t="s">
        <v>1868</v>
      </c>
      <c r="B1823" s="4">
        <v>43695</v>
      </c>
      <c r="C1823">
        <v>17</v>
      </c>
      <c r="D1823" t="s">
        <v>35</v>
      </c>
      <c r="E1823" t="s">
        <v>27</v>
      </c>
      <c r="F1823" t="s">
        <v>28</v>
      </c>
      <c r="G1823" t="s">
        <v>19</v>
      </c>
      <c r="H1823">
        <v>289</v>
      </c>
      <c r="I1823">
        <v>7</v>
      </c>
      <c r="J1823">
        <v>2023</v>
      </c>
    </row>
    <row r="1824" spans="1:10" x14ac:dyDescent="0.35">
      <c r="A1824" s="3" t="s">
        <v>1869</v>
      </c>
      <c r="B1824" s="4">
        <v>43695</v>
      </c>
      <c r="C1824">
        <v>9</v>
      </c>
      <c r="D1824" t="s">
        <v>21</v>
      </c>
      <c r="E1824" t="s">
        <v>22</v>
      </c>
      <c r="F1824" t="s">
        <v>23</v>
      </c>
      <c r="G1824" t="s">
        <v>14</v>
      </c>
      <c r="H1824">
        <v>199</v>
      </c>
      <c r="I1824">
        <v>3</v>
      </c>
      <c r="J1824">
        <v>597</v>
      </c>
    </row>
    <row r="1825" spans="1:10" x14ac:dyDescent="0.35">
      <c r="A1825" s="3" t="s">
        <v>1870</v>
      </c>
      <c r="B1825" s="4">
        <v>43695</v>
      </c>
      <c r="C1825">
        <v>15</v>
      </c>
      <c r="D1825" t="s">
        <v>118</v>
      </c>
      <c r="E1825" t="s">
        <v>12</v>
      </c>
      <c r="F1825" t="s">
        <v>13</v>
      </c>
      <c r="G1825" t="s">
        <v>24</v>
      </c>
      <c r="H1825">
        <v>159</v>
      </c>
      <c r="I1825">
        <v>3</v>
      </c>
      <c r="J1825">
        <v>477</v>
      </c>
    </row>
    <row r="1826" spans="1:10" x14ac:dyDescent="0.35">
      <c r="A1826" s="3" t="s">
        <v>1871</v>
      </c>
      <c r="B1826" s="4">
        <v>43696</v>
      </c>
      <c r="C1826">
        <v>11</v>
      </c>
      <c r="D1826" t="s">
        <v>11</v>
      </c>
      <c r="E1826" t="s">
        <v>12</v>
      </c>
      <c r="F1826" t="s">
        <v>13</v>
      </c>
      <c r="G1826" t="s">
        <v>14</v>
      </c>
      <c r="H1826">
        <v>199</v>
      </c>
      <c r="I1826">
        <v>5</v>
      </c>
      <c r="J1826">
        <v>995</v>
      </c>
    </row>
    <row r="1827" spans="1:10" x14ac:dyDescent="0.35">
      <c r="A1827" s="3" t="s">
        <v>1872</v>
      </c>
      <c r="B1827" s="4">
        <v>43696</v>
      </c>
      <c r="C1827">
        <v>18</v>
      </c>
      <c r="D1827" t="s">
        <v>26</v>
      </c>
      <c r="E1827" t="s">
        <v>36</v>
      </c>
      <c r="F1827" t="s">
        <v>28</v>
      </c>
      <c r="G1827" t="s">
        <v>19</v>
      </c>
      <c r="H1827">
        <v>289</v>
      </c>
      <c r="I1827">
        <v>4</v>
      </c>
      <c r="J1827">
        <v>1156</v>
      </c>
    </row>
    <row r="1828" spans="1:10" x14ac:dyDescent="0.35">
      <c r="A1828" s="3" t="s">
        <v>1873</v>
      </c>
      <c r="B1828" s="4">
        <v>43696</v>
      </c>
      <c r="C1828">
        <v>2</v>
      </c>
      <c r="D1828" t="s">
        <v>106</v>
      </c>
      <c r="E1828" t="s">
        <v>17</v>
      </c>
      <c r="F1828" t="s">
        <v>18</v>
      </c>
      <c r="G1828" t="s">
        <v>19</v>
      </c>
      <c r="H1828">
        <v>289</v>
      </c>
      <c r="I1828">
        <v>2</v>
      </c>
      <c r="J1828">
        <v>578</v>
      </c>
    </row>
    <row r="1829" spans="1:10" x14ac:dyDescent="0.35">
      <c r="A1829" s="3" t="s">
        <v>1874</v>
      </c>
      <c r="B1829" s="4">
        <v>43696</v>
      </c>
      <c r="C1829">
        <v>18</v>
      </c>
      <c r="D1829" t="s">
        <v>26</v>
      </c>
      <c r="E1829" t="s">
        <v>36</v>
      </c>
      <c r="F1829" t="s">
        <v>28</v>
      </c>
      <c r="G1829" t="s">
        <v>31</v>
      </c>
      <c r="H1829">
        <v>69</v>
      </c>
      <c r="I1829">
        <v>6</v>
      </c>
      <c r="J1829">
        <v>414</v>
      </c>
    </row>
    <row r="1830" spans="1:10" x14ac:dyDescent="0.35">
      <c r="A1830" s="3" t="s">
        <v>1875</v>
      </c>
      <c r="B1830" s="4">
        <v>43696</v>
      </c>
      <c r="C1830">
        <v>13</v>
      </c>
      <c r="D1830" t="s">
        <v>33</v>
      </c>
      <c r="E1830" t="s">
        <v>63</v>
      </c>
      <c r="F1830" t="s">
        <v>13</v>
      </c>
      <c r="G1830" t="s">
        <v>31</v>
      </c>
      <c r="H1830">
        <v>69</v>
      </c>
      <c r="I1830">
        <v>4</v>
      </c>
      <c r="J1830">
        <v>276</v>
      </c>
    </row>
    <row r="1831" spans="1:10" x14ac:dyDescent="0.35">
      <c r="A1831" s="3" t="s">
        <v>1876</v>
      </c>
      <c r="B1831" s="4">
        <v>43697</v>
      </c>
      <c r="C1831">
        <v>5</v>
      </c>
      <c r="D1831" t="s">
        <v>60</v>
      </c>
      <c r="E1831" t="s">
        <v>17</v>
      </c>
      <c r="F1831" t="s">
        <v>18</v>
      </c>
      <c r="G1831" t="s">
        <v>19</v>
      </c>
      <c r="H1831">
        <v>289</v>
      </c>
      <c r="I1831">
        <v>2</v>
      </c>
      <c r="J1831">
        <v>578</v>
      </c>
    </row>
    <row r="1832" spans="1:10" x14ac:dyDescent="0.35">
      <c r="A1832" s="3" t="s">
        <v>1877</v>
      </c>
      <c r="B1832" s="4">
        <v>43698</v>
      </c>
      <c r="C1832">
        <v>8</v>
      </c>
      <c r="D1832" t="s">
        <v>45</v>
      </c>
      <c r="E1832" t="s">
        <v>22</v>
      </c>
      <c r="F1832" t="s">
        <v>23</v>
      </c>
      <c r="G1832" t="s">
        <v>14</v>
      </c>
      <c r="H1832">
        <v>199</v>
      </c>
      <c r="I1832">
        <v>3</v>
      </c>
      <c r="J1832">
        <v>597</v>
      </c>
    </row>
    <row r="1833" spans="1:10" x14ac:dyDescent="0.35">
      <c r="A1833" s="3" t="s">
        <v>1878</v>
      </c>
      <c r="B1833" s="4">
        <v>43698</v>
      </c>
      <c r="C1833">
        <v>14</v>
      </c>
      <c r="D1833" t="s">
        <v>38</v>
      </c>
      <c r="E1833" t="s">
        <v>63</v>
      </c>
      <c r="F1833" t="s">
        <v>13</v>
      </c>
      <c r="G1833" t="s">
        <v>24</v>
      </c>
      <c r="H1833">
        <v>159</v>
      </c>
      <c r="I1833">
        <v>1</v>
      </c>
      <c r="J1833">
        <v>159</v>
      </c>
    </row>
    <row r="1834" spans="1:10" x14ac:dyDescent="0.35">
      <c r="A1834" s="3" t="s">
        <v>1879</v>
      </c>
      <c r="B1834" s="4">
        <v>43698</v>
      </c>
      <c r="C1834">
        <v>8</v>
      </c>
      <c r="D1834" t="s">
        <v>45</v>
      </c>
      <c r="E1834" t="s">
        <v>46</v>
      </c>
      <c r="F1834" t="s">
        <v>23</v>
      </c>
      <c r="G1834" t="s">
        <v>31</v>
      </c>
      <c r="H1834">
        <v>69</v>
      </c>
      <c r="I1834">
        <v>5</v>
      </c>
      <c r="J1834">
        <v>345</v>
      </c>
    </row>
    <row r="1835" spans="1:10" x14ac:dyDescent="0.35">
      <c r="A1835" s="3" t="s">
        <v>1880</v>
      </c>
      <c r="B1835" s="4">
        <v>43698</v>
      </c>
      <c r="C1835">
        <v>5</v>
      </c>
      <c r="D1835" t="s">
        <v>60</v>
      </c>
      <c r="E1835" t="s">
        <v>68</v>
      </c>
      <c r="F1835" t="s">
        <v>18</v>
      </c>
      <c r="G1835" t="s">
        <v>14</v>
      </c>
      <c r="H1835">
        <v>199</v>
      </c>
      <c r="I1835">
        <v>7</v>
      </c>
      <c r="J1835">
        <v>1393</v>
      </c>
    </row>
    <row r="1836" spans="1:10" x14ac:dyDescent="0.35">
      <c r="A1836" s="3" t="s">
        <v>1881</v>
      </c>
      <c r="B1836" s="4">
        <v>43698</v>
      </c>
      <c r="C1836">
        <v>5</v>
      </c>
      <c r="D1836" t="s">
        <v>60</v>
      </c>
      <c r="E1836" t="s">
        <v>68</v>
      </c>
      <c r="F1836" t="s">
        <v>18</v>
      </c>
      <c r="G1836" t="s">
        <v>19</v>
      </c>
      <c r="H1836">
        <v>289</v>
      </c>
      <c r="I1836">
        <v>3</v>
      </c>
      <c r="J1836">
        <v>867</v>
      </c>
    </row>
    <row r="1837" spans="1:10" x14ac:dyDescent="0.35">
      <c r="A1837" s="3" t="s">
        <v>1882</v>
      </c>
      <c r="B1837" s="4">
        <v>43698</v>
      </c>
      <c r="C1837">
        <v>9</v>
      </c>
      <c r="D1837" t="s">
        <v>21</v>
      </c>
      <c r="E1837" t="s">
        <v>46</v>
      </c>
      <c r="F1837" t="s">
        <v>23</v>
      </c>
      <c r="G1837" t="s">
        <v>14</v>
      </c>
      <c r="H1837">
        <v>199</v>
      </c>
      <c r="I1837">
        <v>5</v>
      </c>
      <c r="J1837">
        <v>995</v>
      </c>
    </row>
    <row r="1838" spans="1:10" x14ac:dyDescent="0.35">
      <c r="A1838" s="3" t="s">
        <v>1883</v>
      </c>
      <c r="B1838" s="4">
        <v>43699</v>
      </c>
      <c r="C1838">
        <v>6</v>
      </c>
      <c r="D1838" t="s">
        <v>48</v>
      </c>
      <c r="E1838" t="s">
        <v>22</v>
      </c>
      <c r="F1838" t="s">
        <v>23</v>
      </c>
      <c r="G1838" t="s">
        <v>31</v>
      </c>
      <c r="H1838">
        <v>69</v>
      </c>
      <c r="I1838">
        <v>3</v>
      </c>
      <c r="J1838">
        <v>207</v>
      </c>
    </row>
    <row r="1839" spans="1:10" x14ac:dyDescent="0.35">
      <c r="A1839" s="3" t="s">
        <v>1884</v>
      </c>
      <c r="B1839" s="4">
        <v>43699</v>
      </c>
      <c r="C1839">
        <v>20</v>
      </c>
      <c r="D1839" t="s">
        <v>40</v>
      </c>
      <c r="E1839" t="s">
        <v>36</v>
      </c>
      <c r="F1839" t="s">
        <v>28</v>
      </c>
      <c r="G1839" t="s">
        <v>41</v>
      </c>
      <c r="H1839">
        <v>399</v>
      </c>
      <c r="I1839">
        <v>9</v>
      </c>
      <c r="J1839">
        <v>3591</v>
      </c>
    </row>
    <row r="1840" spans="1:10" x14ac:dyDescent="0.35">
      <c r="A1840" s="3" t="s">
        <v>1885</v>
      </c>
      <c r="B1840" s="4">
        <v>43699</v>
      </c>
      <c r="C1840">
        <v>19</v>
      </c>
      <c r="D1840" t="s">
        <v>56</v>
      </c>
      <c r="E1840" t="s">
        <v>27</v>
      </c>
      <c r="F1840" t="s">
        <v>28</v>
      </c>
      <c r="G1840" t="s">
        <v>19</v>
      </c>
      <c r="H1840">
        <v>289</v>
      </c>
      <c r="I1840">
        <v>5</v>
      </c>
      <c r="J1840">
        <v>1445</v>
      </c>
    </row>
    <row r="1841" spans="1:10" x14ac:dyDescent="0.35">
      <c r="A1841" s="3" t="s">
        <v>1886</v>
      </c>
      <c r="B1841" s="4">
        <v>43699</v>
      </c>
      <c r="C1841">
        <v>17</v>
      </c>
      <c r="D1841" t="s">
        <v>35</v>
      </c>
      <c r="E1841" t="s">
        <v>36</v>
      </c>
      <c r="F1841" t="s">
        <v>28</v>
      </c>
      <c r="G1841" t="s">
        <v>14</v>
      </c>
      <c r="H1841">
        <v>199</v>
      </c>
      <c r="I1841">
        <v>5</v>
      </c>
      <c r="J1841">
        <v>995</v>
      </c>
    </row>
    <row r="1842" spans="1:10" x14ac:dyDescent="0.35">
      <c r="A1842" s="3" t="s">
        <v>1887</v>
      </c>
      <c r="B1842" s="4">
        <v>43699</v>
      </c>
      <c r="C1842">
        <v>3</v>
      </c>
      <c r="D1842" t="s">
        <v>43</v>
      </c>
      <c r="E1842" t="s">
        <v>68</v>
      </c>
      <c r="F1842" t="s">
        <v>18</v>
      </c>
      <c r="G1842" t="s">
        <v>14</v>
      </c>
      <c r="H1842">
        <v>199</v>
      </c>
      <c r="I1842">
        <v>4</v>
      </c>
      <c r="J1842">
        <v>796</v>
      </c>
    </row>
    <row r="1843" spans="1:10" x14ac:dyDescent="0.35">
      <c r="A1843" s="3" t="s">
        <v>1888</v>
      </c>
      <c r="B1843" s="4">
        <v>43699</v>
      </c>
      <c r="C1843">
        <v>2</v>
      </c>
      <c r="D1843" t="s">
        <v>106</v>
      </c>
      <c r="E1843" t="s">
        <v>17</v>
      </c>
      <c r="F1843" t="s">
        <v>18</v>
      </c>
      <c r="G1843" t="s">
        <v>24</v>
      </c>
      <c r="H1843">
        <v>159</v>
      </c>
      <c r="I1843">
        <v>3</v>
      </c>
      <c r="J1843">
        <v>477</v>
      </c>
    </row>
    <row r="1844" spans="1:10" x14ac:dyDescent="0.35">
      <c r="A1844" s="3" t="s">
        <v>1889</v>
      </c>
      <c r="B1844" s="4">
        <v>43699</v>
      </c>
      <c r="C1844">
        <v>20</v>
      </c>
      <c r="D1844" t="s">
        <v>40</v>
      </c>
      <c r="E1844" t="s">
        <v>27</v>
      </c>
      <c r="F1844" t="s">
        <v>28</v>
      </c>
      <c r="G1844" t="s">
        <v>14</v>
      </c>
      <c r="H1844">
        <v>199</v>
      </c>
      <c r="I1844">
        <v>1</v>
      </c>
      <c r="J1844">
        <v>199</v>
      </c>
    </row>
    <row r="1845" spans="1:10" x14ac:dyDescent="0.35">
      <c r="A1845" s="3" t="s">
        <v>1890</v>
      </c>
      <c r="B1845" s="4">
        <v>43699</v>
      </c>
      <c r="C1845">
        <v>5</v>
      </c>
      <c r="D1845" t="s">
        <v>60</v>
      </c>
      <c r="E1845" t="s">
        <v>17</v>
      </c>
      <c r="F1845" t="s">
        <v>18</v>
      </c>
      <c r="G1845" t="s">
        <v>14</v>
      </c>
      <c r="H1845">
        <v>199</v>
      </c>
      <c r="I1845">
        <v>4</v>
      </c>
      <c r="J1845">
        <v>796</v>
      </c>
    </row>
    <row r="1846" spans="1:10" x14ac:dyDescent="0.35">
      <c r="A1846" s="3" t="s">
        <v>1891</v>
      </c>
      <c r="B1846" s="4">
        <v>43699</v>
      </c>
      <c r="C1846">
        <v>5</v>
      </c>
      <c r="D1846" t="s">
        <v>60</v>
      </c>
      <c r="E1846" t="s">
        <v>68</v>
      </c>
      <c r="F1846" t="s">
        <v>18</v>
      </c>
      <c r="G1846" t="s">
        <v>24</v>
      </c>
      <c r="H1846">
        <v>159</v>
      </c>
      <c r="I1846">
        <v>2</v>
      </c>
      <c r="J1846">
        <v>318</v>
      </c>
    </row>
    <row r="1847" spans="1:10" x14ac:dyDescent="0.35">
      <c r="A1847" s="3" t="s">
        <v>1892</v>
      </c>
      <c r="B1847" s="4">
        <v>43700</v>
      </c>
      <c r="C1847">
        <v>7</v>
      </c>
      <c r="D1847" t="s">
        <v>88</v>
      </c>
      <c r="E1847" t="s">
        <v>22</v>
      </c>
      <c r="F1847" t="s">
        <v>23</v>
      </c>
      <c r="G1847" t="s">
        <v>24</v>
      </c>
      <c r="H1847">
        <v>159</v>
      </c>
      <c r="I1847">
        <v>1</v>
      </c>
      <c r="J1847">
        <v>159</v>
      </c>
    </row>
    <row r="1848" spans="1:10" x14ac:dyDescent="0.35">
      <c r="A1848" s="3" t="s">
        <v>1893</v>
      </c>
      <c r="B1848" s="4">
        <v>43700</v>
      </c>
      <c r="C1848">
        <v>2</v>
      </c>
      <c r="D1848" t="s">
        <v>106</v>
      </c>
      <c r="E1848" t="s">
        <v>17</v>
      </c>
      <c r="F1848" t="s">
        <v>18</v>
      </c>
      <c r="G1848" t="s">
        <v>24</v>
      </c>
      <c r="H1848">
        <v>159</v>
      </c>
      <c r="I1848">
        <v>6</v>
      </c>
      <c r="J1848">
        <v>954</v>
      </c>
    </row>
    <row r="1849" spans="1:10" x14ac:dyDescent="0.35">
      <c r="A1849" s="3" t="s">
        <v>1894</v>
      </c>
      <c r="B1849" s="4">
        <v>43701</v>
      </c>
      <c r="C1849">
        <v>1</v>
      </c>
      <c r="D1849" t="s">
        <v>16</v>
      </c>
      <c r="E1849" t="s">
        <v>68</v>
      </c>
      <c r="F1849" t="s">
        <v>18</v>
      </c>
      <c r="G1849" t="s">
        <v>31</v>
      </c>
      <c r="H1849">
        <v>69</v>
      </c>
      <c r="I1849">
        <v>5</v>
      </c>
      <c r="J1849">
        <v>345</v>
      </c>
    </row>
    <row r="1850" spans="1:10" x14ac:dyDescent="0.35">
      <c r="A1850" s="3" t="s">
        <v>1895</v>
      </c>
      <c r="B1850" s="4">
        <v>43701</v>
      </c>
      <c r="C1850">
        <v>4</v>
      </c>
      <c r="D1850" t="s">
        <v>51</v>
      </c>
      <c r="E1850" t="s">
        <v>17</v>
      </c>
      <c r="F1850" t="s">
        <v>18</v>
      </c>
      <c r="G1850" t="s">
        <v>41</v>
      </c>
      <c r="H1850">
        <v>399</v>
      </c>
      <c r="I1850">
        <v>7</v>
      </c>
      <c r="J1850">
        <v>2793</v>
      </c>
    </row>
    <row r="1851" spans="1:10" x14ac:dyDescent="0.35">
      <c r="A1851" s="3" t="s">
        <v>1896</v>
      </c>
      <c r="B1851" s="4">
        <v>43702</v>
      </c>
      <c r="C1851">
        <v>4</v>
      </c>
      <c r="D1851" t="s">
        <v>51</v>
      </c>
      <c r="E1851" t="s">
        <v>68</v>
      </c>
      <c r="F1851" t="s">
        <v>18</v>
      </c>
      <c r="G1851" t="s">
        <v>24</v>
      </c>
      <c r="H1851">
        <v>159</v>
      </c>
      <c r="I1851">
        <v>1</v>
      </c>
      <c r="J1851">
        <v>159</v>
      </c>
    </row>
    <row r="1852" spans="1:10" x14ac:dyDescent="0.35">
      <c r="A1852" s="3" t="s">
        <v>1897</v>
      </c>
      <c r="B1852" s="4">
        <v>43703</v>
      </c>
      <c r="C1852">
        <v>14</v>
      </c>
      <c r="D1852" t="s">
        <v>38</v>
      </c>
      <c r="E1852" t="s">
        <v>63</v>
      </c>
      <c r="F1852" t="s">
        <v>13</v>
      </c>
      <c r="G1852" t="s">
        <v>31</v>
      </c>
      <c r="H1852">
        <v>69</v>
      </c>
      <c r="I1852">
        <v>2</v>
      </c>
      <c r="J1852">
        <v>138</v>
      </c>
    </row>
    <row r="1853" spans="1:10" x14ac:dyDescent="0.35">
      <c r="A1853" s="3" t="s">
        <v>1898</v>
      </c>
      <c r="B1853" s="4">
        <v>43704</v>
      </c>
      <c r="C1853">
        <v>11</v>
      </c>
      <c r="D1853" t="s">
        <v>11</v>
      </c>
      <c r="E1853" t="s">
        <v>12</v>
      </c>
      <c r="F1853" t="s">
        <v>13</v>
      </c>
      <c r="G1853" t="s">
        <v>31</v>
      </c>
      <c r="H1853">
        <v>69</v>
      </c>
      <c r="I1853">
        <v>9</v>
      </c>
      <c r="J1853">
        <v>621</v>
      </c>
    </row>
    <row r="1854" spans="1:10" x14ac:dyDescent="0.35">
      <c r="A1854" s="3" t="s">
        <v>1899</v>
      </c>
      <c r="B1854" s="4">
        <v>43705</v>
      </c>
      <c r="C1854">
        <v>16</v>
      </c>
      <c r="D1854" t="s">
        <v>30</v>
      </c>
      <c r="E1854" t="s">
        <v>36</v>
      </c>
      <c r="F1854" t="s">
        <v>28</v>
      </c>
      <c r="G1854" t="s">
        <v>31</v>
      </c>
      <c r="H1854">
        <v>69</v>
      </c>
      <c r="I1854">
        <v>2</v>
      </c>
      <c r="J1854">
        <v>138</v>
      </c>
    </row>
    <row r="1855" spans="1:10" x14ac:dyDescent="0.35">
      <c r="A1855" s="3" t="s">
        <v>1900</v>
      </c>
      <c r="B1855" s="4">
        <v>43706</v>
      </c>
      <c r="C1855">
        <v>16</v>
      </c>
      <c r="D1855" t="s">
        <v>30</v>
      </c>
      <c r="E1855" t="s">
        <v>27</v>
      </c>
      <c r="F1855" t="s">
        <v>28</v>
      </c>
      <c r="G1855" t="s">
        <v>24</v>
      </c>
      <c r="H1855">
        <v>159</v>
      </c>
      <c r="I1855">
        <v>8</v>
      </c>
      <c r="J1855">
        <v>1272</v>
      </c>
    </row>
    <row r="1856" spans="1:10" x14ac:dyDescent="0.35">
      <c r="A1856" s="3" t="s">
        <v>1901</v>
      </c>
      <c r="B1856" s="4">
        <v>43706</v>
      </c>
      <c r="C1856">
        <v>4</v>
      </c>
      <c r="D1856" t="s">
        <v>51</v>
      </c>
      <c r="E1856" t="s">
        <v>68</v>
      </c>
      <c r="F1856" t="s">
        <v>18</v>
      </c>
      <c r="G1856" t="s">
        <v>24</v>
      </c>
      <c r="H1856">
        <v>159</v>
      </c>
      <c r="I1856">
        <v>0</v>
      </c>
      <c r="J1856">
        <v>0</v>
      </c>
    </row>
    <row r="1857" spans="1:10" x14ac:dyDescent="0.35">
      <c r="A1857" s="3" t="s">
        <v>1902</v>
      </c>
      <c r="B1857" s="4">
        <v>43707</v>
      </c>
      <c r="C1857">
        <v>19</v>
      </c>
      <c r="D1857" t="s">
        <v>56</v>
      </c>
      <c r="E1857" t="s">
        <v>36</v>
      </c>
      <c r="F1857" t="s">
        <v>28</v>
      </c>
      <c r="G1857" t="s">
        <v>24</v>
      </c>
      <c r="H1857">
        <v>159</v>
      </c>
      <c r="I1857">
        <v>7</v>
      </c>
      <c r="J1857">
        <v>1113</v>
      </c>
    </row>
    <row r="1858" spans="1:10" x14ac:dyDescent="0.35">
      <c r="A1858" s="3" t="s">
        <v>1903</v>
      </c>
      <c r="B1858" s="4">
        <v>43707</v>
      </c>
      <c r="C1858">
        <v>7</v>
      </c>
      <c r="D1858" t="s">
        <v>88</v>
      </c>
      <c r="E1858" t="s">
        <v>46</v>
      </c>
      <c r="F1858" t="s">
        <v>23</v>
      </c>
      <c r="G1858" t="s">
        <v>14</v>
      </c>
      <c r="H1858">
        <v>199</v>
      </c>
      <c r="I1858">
        <v>1</v>
      </c>
      <c r="J1858">
        <v>199</v>
      </c>
    </row>
    <row r="1859" spans="1:10" x14ac:dyDescent="0.35">
      <c r="A1859" s="3" t="s">
        <v>1904</v>
      </c>
      <c r="B1859" s="4">
        <v>43707</v>
      </c>
      <c r="C1859">
        <v>17</v>
      </c>
      <c r="D1859" t="s">
        <v>35</v>
      </c>
      <c r="E1859" t="s">
        <v>36</v>
      </c>
      <c r="F1859" t="s">
        <v>28</v>
      </c>
      <c r="G1859" t="s">
        <v>41</v>
      </c>
      <c r="H1859">
        <v>399</v>
      </c>
      <c r="I1859">
        <v>1</v>
      </c>
      <c r="J1859">
        <v>399</v>
      </c>
    </row>
    <row r="1860" spans="1:10" x14ac:dyDescent="0.35">
      <c r="A1860" s="3" t="s">
        <v>1905</v>
      </c>
      <c r="B1860" s="4">
        <v>43707</v>
      </c>
      <c r="C1860">
        <v>6</v>
      </c>
      <c r="D1860" t="s">
        <v>48</v>
      </c>
      <c r="E1860" t="s">
        <v>22</v>
      </c>
      <c r="F1860" t="s">
        <v>23</v>
      </c>
      <c r="G1860" t="s">
        <v>31</v>
      </c>
      <c r="H1860">
        <v>69</v>
      </c>
      <c r="I1860">
        <v>0</v>
      </c>
      <c r="J1860">
        <v>0</v>
      </c>
    </row>
    <row r="1861" spans="1:10" x14ac:dyDescent="0.35">
      <c r="A1861" s="3" t="s">
        <v>1906</v>
      </c>
      <c r="B1861" s="4">
        <v>43707</v>
      </c>
      <c r="C1861">
        <v>14</v>
      </c>
      <c r="D1861" t="s">
        <v>38</v>
      </c>
      <c r="E1861" t="s">
        <v>63</v>
      </c>
      <c r="F1861" t="s">
        <v>13</v>
      </c>
      <c r="G1861" t="s">
        <v>41</v>
      </c>
      <c r="H1861">
        <v>399</v>
      </c>
      <c r="I1861">
        <v>4</v>
      </c>
      <c r="J1861">
        <v>1596</v>
      </c>
    </row>
    <row r="1862" spans="1:10" x14ac:dyDescent="0.35">
      <c r="A1862" s="3" t="s">
        <v>1907</v>
      </c>
      <c r="B1862" s="4">
        <v>43707</v>
      </c>
      <c r="C1862">
        <v>20</v>
      </c>
      <c r="D1862" t="s">
        <v>40</v>
      </c>
      <c r="E1862" t="s">
        <v>27</v>
      </c>
      <c r="F1862" t="s">
        <v>28</v>
      </c>
      <c r="G1862" t="s">
        <v>41</v>
      </c>
      <c r="H1862">
        <v>399</v>
      </c>
      <c r="I1862">
        <v>8</v>
      </c>
      <c r="J1862">
        <v>3192</v>
      </c>
    </row>
    <row r="1863" spans="1:10" x14ac:dyDescent="0.35">
      <c r="A1863" s="3" t="s">
        <v>1908</v>
      </c>
      <c r="B1863" s="4">
        <v>43707</v>
      </c>
      <c r="C1863">
        <v>10</v>
      </c>
      <c r="D1863" t="s">
        <v>58</v>
      </c>
      <c r="E1863" t="s">
        <v>22</v>
      </c>
      <c r="F1863" t="s">
        <v>23</v>
      </c>
      <c r="G1863" t="s">
        <v>19</v>
      </c>
      <c r="H1863">
        <v>289</v>
      </c>
      <c r="I1863">
        <v>3</v>
      </c>
      <c r="J1863">
        <v>867</v>
      </c>
    </row>
    <row r="1864" spans="1:10" x14ac:dyDescent="0.35">
      <c r="A1864" s="3" t="s">
        <v>1909</v>
      </c>
      <c r="B1864" s="4">
        <v>43708</v>
      </c>
      <c r="C1864">
        <v>11</v>
      </c>
      <c r="D1864" t="s">
        <v>11</v>
      </c>
      <c r="E1864" t="s">
        <v>12</v>
      </c>
      <c r="F1864" t="s">
        <v>13</v>
      </c>
      <c r="G1864" t="s">
        <v>41</v>
      </c>
      <c r="H1864">
        <v>399</v>
      </c>
      <c r="I1864">
        <v>5</v>
      </c>
      <c r="J1864">
        <v>1995</v>
      </c>
    </row>
    <row r="1865" spans="1:10" x14ac:dyDescent="0.35">
      <c r="A1865" s="3" t="s">
        <v>1910</v>
      </c>
      <c r="B1865" s="4">
        <v>43709</v>
      </c>
      <c r="C1865">
        <v>16</v>
      </c>
      <c r="D1865" t="s">
        <v>30</v>
      </c>
      <c r="E1865" t="s">
        <v>27</v>
      </c>
      <c r="F1865" t="s">
        <v>28</v>
      </c>
      <c r="G1865" t="s">
        <v>19</v>
      </c>
      <c r="H1865">
        <v>289</v>
      </c>
      <c r="I1865">
        <v>3</v>
      </c>
      <c r="J1865">
        <v>867</v>
      </c>
    </row>
    <row r="1866" spans="1:10" x14ac:dyDescent="0.35">
      <c r="A1866" s="3" t="s">
        <v>1911</v>
      </c>
      <c r="B1866" s="4">
        <v>43709</v>
      </c>
      <c r="C1866">
        <v>11</v>
      </c>
      <c r="D1866" t="s">
        <v>11</v>
      </c>
      <c r="E1866" t="s">
        <v>63</v>
      </c>
      <c r="F1866" t="s">
        <v>13</v>
      </c>
      <c r="G1866" t="s">
        <v>41</v>
      </c>
      <c r="H1866">
        <v>399</v>
      </c>
      <c r="I1866">
        <v>4</v>
      </c>
      <c r="J1866">
        <v>1596</v>
      </c>
    </row>
    <row r="1867" spans="1:10" x14ac:dyDescent="0.35">
      <c r="A1867" s="3" t="s">
        <v>1912</v>
      </c>
      <c r="B1867" s="4">
        <v>43709</v>
      </c>
      <c r="C1867">
        <v>7</v>
      </c>
      <c r="D1867" t="s">
        <v>88</v>
      </c>
      <c r="E1867" t="s">
        <v>46</v>
      </c>
      <c r="F1867" t="s">
        <v>23</v>
      </c>
      <c r="G1867" t="s">
        <v>31</v>
      </c>
      <c r="H1867">
        <v>69</v>
      </c>
      <c r="I1867">
        <v>6</v>
      </c>
      <c r="J1867">
        <v>414</v>
      </c>
    </row>
    <row r="1868" spans="1:10" x14ac:dyDescent="0.35">
      <c r="A1868" s="3" t="s">
        <v>1913</v>
      </c>
      <c r="B1868" s="4">
        <v>43710</v>
      </c>
      <c r="C1868">
        <v>3</v>
      </c>
      <c r="D1868" t="s">
        <v>43</v>
      </c>
      <c r="E1868" t="s">
        <v>17</v>
      </c>
      <c r="F1868" t="s">
        <v>18</v>
      </c>
      <c r="G1868" t="s">
        <v>19</v>
      </c>
      <c r="H1868">
        <v>289</v>
      </c>
      <c r="I1868">
        <v>6</v>
      </c>
      <c r="J1868">
        <v>1734</v>
      </c>
    </row>
    <row r="1869" spans="1:10" x14ac:dyDescent="0.35">
      <c r="A1869" s="3" t="s">
        <v>1914</v>
      </c>
      <c r="B1869" s="4">
        <v>43710</v>
      </c>
      <c r="C1869">
        <v>15</v>
      </c>
      <c r="D1869" t="s">
        <v>118</v>
      </c>
      <c r="E1869" t="s">
        <v>12</v>
      </c>
      <c r="F1869" t="s">
        <v>13</v>
      </c>
      <c r="G1869" t="s">
        <v>14</v>
      </c>
      <c r="H1869">
        <v>199</v>
      </c>
      <c r="I1869">
        <v>5</v>
      </c>
      <c r="J1869">
        <v>995</v>
      </c>
    </row>
    <row r="1870" spans="1:10" x14ac:dyDescent="0.35">
      <c r="A1870" s="3" t="s">
        <v>1915</v>
      </c>
      <c r="B1870" s="4">
        <v>43711</v>
      </c>
      <c r="C1870">
        <v>7</v>
      </c>
      <c r="D1870" t="s">
        <v>88</v>
      </c>
      <c r="E1870" t="s">
        <v>22</v>
      </c>
      <c r="F1870" t="s">
        <v>23</v>
      </c>
      <c r="G1870" t="s">
        <v>41</v>
      </c>
      <c r="H1870">
        <v>399</v>
      </c>
      <c r="I1870">
        <v>1</v>
      </c>
      <c r="J1870">
        <v>399</v>
      </c>
    </row>
    <row r="1871" spans="1:10" x14ac:dyDescent="0.35">
      <c r="A1871" s="3" t="s">
        <v>1916</v>
      </c>
      <c r="B1871" s="4">
        <v>43712</v>
      </c>
      <c r="C1871">
        <v>19</v>
      </c>
      <c r="D1871" t="s">
        <v>56</v>
      </c>
      <c r="E1871" t="s">
        <v>36</v>
      </c>
      <c r="F1871" t="s">
        <v>28</v>
      </c>
      <c r="G1871" t="s">
        <v>41</v>
      </c>
      <c r="H1871">
        <v>399</v>
      </c>
      <c r="I1871">
        <v>9</v>
      </c>
      <c r="J1871">
        <v>3591</v>
      </c>
    </row>
    <row r="1872" spans="1:10" x14ac:dyDescent="0.35">
      <c r="A1872" s="3" t="s">
        <v>1917</v>
      </c>
      <c r="B1872" s="4">
        <v>43712</v>
      </c>
      <c r="C1872">
        <v>20</v>
      </c>
      <c r="D1872" t="s">
        <v>40</v>
      </c>
      <c r="E1872" t="s">
        <v>27</v>
      </c>
      <c r="F1872" t="s">
        <v>28</v>
      </c>
      <c r="G1872" t="s">
        <v>24</v>
      </c>
      <c r="H1872">
        <v>159</v>
      </c>
      <c r="I1872">
        <v>4</v>
      </c>
      <c r="J1872">
        <v>636</v>
      </c>
    </row>
    <row r="1873" spans="1:10" x14ac:dyDescent="0.35">
      <c r="A1873" s="3" t="s">
        <v>1918</v>
      </c>
      <c r="B1873" s="4">
        <v>43713</v>
      </c>
      <c r="C1873">
        <v>10</v>
      </c>
      <c r="D1873" t="s">
        <v>58</v>
      </c>
      <c r="E1873" t="s">
        <v>46</v>
      </c>
      <c r="F1873" t="s">
        <v>23</v>
      </c>
      <c r="G1873" t="s">
        <v>31</v>
      </c>
      <c r="H1873">
        <v>69</v>
      </c>
      <c r="I1873">
        <v>7</v>
      </c>
      <c r="J1873">
        <v>483</v>
      </c>
    </row>
    <row r="1874" spans="1:10" x14ac:dyDescent="0.35">
      <c r="A1874" s="3" t="s">
        <v>1919</v>
      </c>
      <c r="B1874" s="4">
        <v>43713</v>
      </c>
      <c r="C1874">
        <v>8</v>
      </c>
      <c r="D1874" t="s">
        <v>45</v>
      </c>
      <c r="E1874" t="s">
        <v>46</v>
      </c>
      <c r="F1874" t="s">
        <v>23</v>
      </c>
      <c r="G1874" t="s">
        <v>14</v>
      </c>
      <c r="H1874">
        <v>199</v>
      </c>
      <c r="I1874">
        <v>6</v>
      </c>
      <c r="J1874">
        <v>1194</v>
      </c>
    </row>
    <row r="1875" spans="1:10" x14ac:dyDescent="0.35">
      <c r="A1875" s="3" t="s">
        <v>1920</v>
      </c>
      <c r="B1875" s="4">
        <v>43714</v>
      </c>
      <c r="C1875">
        <v>9</v>
      </c>
      <c r="D1875" t="s">
        <v>21</v>
      </c>
      <c r="E1875" t="s">
        <v>22</v>
      </c>
      <c r="F1875" t="s">
        <v>23</v>
      </c>
      <c r="G1875" t="s">
        <v>19</v>
      </c>
      <c r="H1875">
        <v>289</v>
      </c>
      <c r="I1875">
        <v>2</v>
      </c>
      <c r="J1875">
        <v>578</v>
      </c>
    </row>
    <row r="1876" spans="1:10" x14ac:dyDescent="0.35">
      <c r="A1876" s="3" t="s">
        <v>1921</v>
      </c>
      <c r="B1876" s="4">
        <v>43714</v>
      </c>
      <c r="C1876">
        <v>3</v>
      </c>
      <c r="D1876" t="s">
        <v>43</v>
      </c>
      <c r="E1876" t="s">
        <v>68</v>
      </c>
      <c r="F1876" t="s">
        <v>18</v>
      </c>
      <c r="G1876" t="s">
        <v>24</v>
      </c>
      <c r="H1876">
        <v>159</v>
      </c>
      <c r="I1876">
        <v>9</v>
      </c>
      <c r="J1876">
        <v>1431</v>
      </c>
    </row>
    <row r="1877" spans="1:10" x14ac:dyDescent="0.35">
      <c r="A1877" s="3" t="s">
        <v>1922</v>
      </c>
      <c r="B1877" s="4">
        <v>43714</v>
      </c>
      <c r="C1877">
        <v>16</v>
      </c>
      <c r="D1877" t="s">
        <v>30</v>
      </c>
      <c r="E1877" t="s">
        <v>27</v>
      </c>
      <c r="F1877" t="s">
        <v>28</v>
      </c>
      <c r="G1877" t="s">
        <v>14</v>
      </c>
      <c r="H1877">
        <v>199</v>
      </c>
      <c r="I1877">
        <v>8</v>
      </c>
      <c r="J1877">
        <v>1592</v>
      </c>
    </row>
    <row r="1878" spans="1:10" x14ac:dyDescent="0.35">
      <c r="A1878" s="3" t="s">
        <v>1923</v>
      </c>
      <c r="B1878" s="4">
        <v>43714</v>
      </c>
      <c r="C1878">
        <v>1</v>
      </c>
      <c r="D1878" t="s">
        <v>16</v>
      </c>
      <c r="E1878" t="s">
        <v>17</v>
      </c>
      <c r="F1878" t="s">
        <v>18</v>
      </c>
      <c r="G1878" t="s">
        <v>41</v>
      </c>
      <c r="H1878">
        <v>399</v>
      </c>
      <c r="I1878">
        <v>3</v>
      </c>
      <c r="J1878">
        <v>1197</v>
      </c>
    </row>
    <row r="1879" spans="1:10" x14ac:dyDescent="0.35">
      <c r="A1879" s="3" t="s">
        <v>1924</v>
      </c>
      <c r="B1879" s="4">
        <v>43714</v>
      </c>
      <c r="C1879">
        <v>9</v>
      </c>
      <c r="D1879" t="s">
        <v>21</v>
      </c>
      <c r="E1879" t="s">
        <v>22</v>
      </c>
      <c r="F1879" t="s">
        <v>23</v>
      </c>
      <c r="G1879" t="s">
        <v>31</v>
      </c>
      <c r="H1879">
        <v>69</v>
      </c>
      <c r="I1879">
        <v>1</v>
      </c>
      <c r="J1879">
        <v>69</v>
      </c>
    </row>
    <row r="1880" spans="1:10" x14ac:dyDescent="0.35">
      <c r="A1880" s="3" t="s">
        <v>1925</v>
      </c>
      <c r="B1880" s="4">
        <v>43714</v>
      </c>
      <c r="C1880">
        <v>4</v>
      </c>
      <c r="D1880" t="s">
        <v>51</v>
      </c>
      <c r="E1880" t="s">
        <v>68</v>
      </c>
      <c r="F1880" t="s">
        <v>18</v>
      </c>
      <c r="G1880" t="s">
        <v>41</v>
      </c>
      <c r="H1880">
        <v>399</v>
      </c>
      <c r="I1880">
        <v>4</v>
      </c>
      <c r="J1880">
        <v>1596</v>
      </c>
    </row>
    <row r="1881" spans="1:10" x14ac:dyDescent="0.35">
      <c r="A1881" s="3" t="s">
        <v>1926</v>
      </c>
      <c r="B1881" s="4">
        <v>43714</v>
      </c>
      <c r="C1881">
        <v>11</v>
      </c>
      <c r="D1881" t="s">
        <v>11</v>
      </c>
      <c r="E1881" t="s">
        <v>12</v>
      </c>
      <c r="F1881" t="s">
        <v>13</v>
      </c>
      <c r="G1881" t="s">
        <v>24</v>
      </c>
      <c r="H1881">
        <v>159</v>
      </c>
      <c r="I1881">
        <v>3</v>
      </c>
      <c r="J1881">
        <v>477</v>
      </c>
    </row>
    <row r="1882" spans="1:10" x14ac:dyDescent="0.35">
      <c r="A1882" s="3" t="s">
        <v>1927</v>
      </c>
      <c r="B1882" s="4">
        <v>43715</v>
      </c>
      <c r="C1882">
        <v>9</v>
      </c>
      <c r="D1882" t="s">
        <v>21</v>
      </c>
      <c r="E1882" t="s">
        <v>22</v>
      </c>
      <c r="F1882" t="s">
        <v>23</v>
      </c>
      <c r="G1882" t="s">
        <v>31</v>
      </c>
      <c r="H1882">
        <v>69</v>
      </c>
      <c r="I1882">
        <v>8</v>
      </c>
      <c r="J1882">
        <v>552</v>
      </c>
    </row>
    <row r="1883" spans="1:10" x14ac:dyDescent="0.35">
      <c r="A1883" s="3" t="s">
        <v>1928</v>
      </c>
      <c r="B1883" s="4">
        <v>43715</v>
      </c>
      <c r="C1883">
        <v>2</v>
      </c>
      <c r="D1883" t="s">
        <v>106</v>
      </c>
      <c r="E1883" t="s">
        <v>17</v>
      </c>
      <c r="F1883" t="s">
        <v>18</v>
      </c>
      <c r="G1883" t="s">
        <v>14</v>
      </c>
      <c r="H1883">
        <v>199</v>
      </c>
      <c r="I1883">
        <v>1</v>
      </c>
      <c r="J1883">
        <v>199</v>
      </c>
    </row>
    <row r="1884" spans="1:10" x14ac:dyDescent="0.35">
      <c r="A1884" s="3" t="s">
        <v>1929</v>
      </c>
      <c r="B1884" s="4">
        <v>43716</v>
      </c>
      <c r="C1884">
        <v>8</v>
      </c>
      <c r="D1884" t="s">
        <v>45</v>
      </c>
      <c r="E1884" t="s">
        <v>46</v>
      </c>
      <c r="F1884" t="s">
        <v>23</v>
      </c>
      <c r="G1884" t="s">
        <v>31</v>
      </c>
      <c r="H1884">
        <v>69</v>
      </c>
      <c r="I1884">
        <v>4</v>
      </c>
      <c r="J1884">
        <v>276</v>
      </c>
    </row>
    <row r="1885" spans="1:10" x14ac:dyDescent="0.35">
      <c r="A1885" s="3" t="s">
        <v>1930</v>
      </c>
      <c r="B1885" s="4">
        <v>43716</v>
      </c>
      <c r="C1885">
        <v>13</v>
      </c>
      <c r="D1885" t="s">
        <v>33</v>
      </c>
      <c r="E1885" t="s">
        <v>12</v>
      </c>
      <c r="F1885" t="s">
        <v>13</v>
      </c>
      <c r="G1885" t="s">
        <v>41</v>
      </c>
      <c r="H1885">
        <v>399</v>
      </c>
      <c r="I1885">
        <v>4</v>
      </c>
      <c r="J1885">
        <v>1596</v>
      </c>
    </row>
    <row r="1886" spans="1:10" x14ac:dyDescent="0.35">
      <c r="A1886" s="3" t="s">
        <v>1931</v>
      </c>
      <c r="B1886" s="4">
        <v>43716</v>
      </c>
      <c r="C1886">
        <v>14</v>
      </c>
      <c r="D1886" t="s">
        <v>38</v>
      </c>
      <c r="E1886" t="s">
        <v>63</v>
      </c>
      <c r="F1886" t="s">
        <v>13</v>
      </c>
      <c r="G1886" t="s">
        <v>14</v>
      </c>
      <c r="H1886">
        <v>199</v>
      </c>
      <c r="I1886">
        <v>3</v>
      </c>
      <c r="J1886">
        <v>597</v>
      </c>
    </row>
    <row r="1887" spans="1:10" x14ac:dyDescent="0.35">
      <c r="A1887" s="3" t="s">
        <v>1932</v>
      </c>
      <c r="B1887" s="4">
        <v>43716</v>
      </c>
      <c r="C1887">
        <v>10</v>
      </c>
      <c r="D1887" t="s">
        <v>58</v>
      </c>
      <c r="E1887" t="s">
        <v>46</v>
      </c>
      <c r="F1887" t="s">
        <v>23</v>
      </c>
      <c r="G1887" t="s">
        <v>19</v>
      </c>
      <c r="H1887">
        <v>289</v>
      </c>
      <c r="I1887">
        <v>2</v>
      </c>
      <c r="J1887">
        <v>578</v>
      </c>
    </row>
    <row r="1888" spans="1:10" x14ac:dyDescent="0.35">
      <c r="A1888" s="3" t="s">
        <v>1933</v>
      </c>
      <c r="B1888" s="4">
        <v>43716</v>
      </c>
      <c r="C1888">
        <v>8</v>
      </c>
      <c r="D1888" t="s">
        <v>45</v>
      </c>
      <c r="E1888" t="s">
        <v>46</v>
      </c>
      <c r="F1888" t="s">
        <v>23</v>
      </c>
      <c r="G1888" t="s">
        <v>41</v>
      </c>
      <c r="H1888">
        <v>399</v>
      </c>
      <c r="I1888">
        <v>1</v>
      </c>
      <c r="J1888">
        <v>399</v>
      </c>
    </row>
    <row r="1889" spans="1:10" x14ac:dyDescent="0.35">
      <c r="A1889" s="3" t="s">
        <v>1934</v>
      </c>
      <c r="B1889" s="4">
        <v>43716</v>
      </c>
      <c r="C1889">
        <v>3</v>
      </c>
      <c r="D1889" t="s">
        <v>43</v>
      </c>
      <c r="E1889" t="s">
        <v>17</v>
      </c>
      <c r="F1889" t="s">
        <v>18</v>
      </c>
      <c r="G1889" t="s">
        <v>31</v>
      </c>
      <c r="H1889">
        <v>69</v>
      </c>
      <c r="I1889">
        <v>7</v>
      </c>
      <c r="J1889">
        <v>483</v>
      </c>
    </row>
    <row r="1890" spans="1:10" x14ac:dyDescent="0.35">
      <c r="A1890" s="3" t="s">
        <v>1935</v>
      </c>
      <c r="B1890" s="4">
        <v>43717</v>
      </c>
      <c r="C1890">
        <v>18</v>
      </c>
      <c r="D1890" t="s">
        <v>26</v>
      </c>
      <c r="E1890" t="s">
        <v>27</v>
      </c>
      <c r="F1890" t="s">
        <v>28</v>
      </c>
      <c r="G1890" t="s">
        <v>31</v>
      </c>
      <c r="H1890">
        <v>69</v>
      </c>
      <c r="I1890">
        <v>3</v>
      </c>
      <c r="J1890">
        <v>207</v>
      </c>
    </row>
    <row r="1891" spans="1:10" x14ac:dyDescent="0.35">
      <c r="A1891" s="3" t="s">
        <v>1936</v>
      </c>
      <c r="B1891" s="4">
        <v>43718</v>
      </c>
      <c r="C1891">
        <v>10</v>
      </c>
      <c r="D1891" t="s">
        <v>58</v>
      </c>
      <c r="E1891" t="s">
        <v>46</v>
      </c>
      <c r="F1891" t="s">
        <v>23</v>
      </c>
      <c r="G1891" t="s">
        <v>14</v>
      </c>
      <c r="H1891">
        <v>199</v>
      </c>
      <c r="I1891">
        <v>5</v>
      </c>
      <c r="J1891">
        <v>995</v>
      </c>
    </row>
    <row r="1892" spans="1:10" x14ac:dyDescent="0.35">
      <c r="A1892" s="3" t="s">
        <v>1937</v>
      </c>
      <c r="B1892" s="4">
        <v>43718</v>
      </c>
      <c r="C1892">
        <v>17</v>
      </c>
      <c r="D1892" t="s">
        <v>35</v>
      </c>
      <c r="E1892" t="s">
        <v>36</v>
      </c>
      <c r="F1892" t="s">
        <v>28</v>
      </c>
      <c r="G1892" t="s">
        <v>24</v>
      </c>
      <c r="H1892">
        <v>159</v>
      </c>
      <c r="I1892">
        <v>7</v>
      </c>
      <c r="J1892">
        <v>1113</v>
      </c>
    </row>
    <row r="1893" spans="1:10" x14ac:dyDescent="0.35">
      <c r="A1893" s="3" t="s">
        <v>1938</v>
      </c>
      <c r="B1893" s="4">
        <v>43719</v>
      </c>
      <c r="C1893">
        <v>5</v>
      </c>
      <c r="D1893" t="s">
        <v>60</v>
      </c>
      <c r="E1893" t="s">
        <v>17</v>
      </c>
      <c r="F1893" t="s">
        <v>18</v>
      </c>
      <c r="G1893" t="s">
        <v>41</v>
      </c>
      <c r="H1893">
        <v>399</v>
      </c>
      <c r="I1893">
        <v>9</v>
      </c>
      <c r="J1893">
        <v>3591</v>
      </c>
    </row>
    <row r="1894" spans="1:10" x14ac:dyDescent="0.35">
      <c r="A1894" s="3" t="s">
        <v>1939</v>
      </c>
      <c r="B1894" s="4">
        <v>43719</v>
      </c>
      <c r="C1894">
        <v>15</v>
      </c>
      <c r="D1894" t="s">
        <v>118</v>
      </c>
      <c r="E1894" t="s">
        <v>63</v>
      </c>
      <c r="F1894" t="s">
        <v>13</v>
      </c>
      <c r="G1894" t="s">
        <v>14</v>
      </c>
      <c r="H1894">
        <v>199</v>
      </c>
      <c r="I1894">
        <v>1</v>
      </c>
      <c r="J1894">
        <v>199</v>
      </c>
    </row>
    <row r="1895" spans="1:10" x14ac:dyDescent="0.35">
      <c r="A1895" s="3" t="s">
        <v>1940</v>
      </c>
      <c r="B1895" s="4">
        <v>43720</v>
      </c>
      <c r="C1895">
        <v>8</v>
      </c>
      <c r="D1895" t="s">
        <v>45</v>
      </c>
      <c r="E1895" t="s">
        <v>46</v>
      </c>
      <c r="F1895" t="s">
        <v>23</v>
      </c>
      <c r="G1895" t="s">
        <v>24</v>
      </c>
      <c r="H1895">
        <v>159</v>
      </c>
      <c r="I1895">
        <v>0</v>
      </c>
      <c r="J1895">
        <v>0</v>
      </c>
    </row>
    <row r="1896" spans="1:10" x14ac:dyDescent="0.35">
      <c r="A1896" s="3" t="s">
        <v>1941</v>
      </c>
      <c r="B1896" s="4">
        <v>43720</v>
      </c>
      <c r="C1896">
        <v>15</v>
      </c>
      <c r="D1896" t="s">
        <v>118</v>
      </c>
      <c r="E1896" t="s">
        <v>63</v>
      </c>
      <c r="F1896" t="s">
        <v>13</v>
      </c>
      <c r="G1896" t="s">
        <v>41</v>
      </c>
      <c r="H1896">
        <v>399</v>
      </c>
      <c r="I1896">
        <v>1</v>
      </c>
      <c r="J1896">
        <v>399</v>
      </c>
    </row>
    <row r="1897" spans="1:10" x14ac:dyDescent="0.35">
      <c r="A1897" s="3" t="s">
        <v>1942</v>
      </c>
      <c r="B1897" s="4">
        <v>43720</v>
      </c>
      <c r="C1897">
        <v>20</v>
      </c>
      <c r="D1897" t="s">
        <v>40</v>
      </c>
      <c r="E1897" t="s">
        <v>36</v>
      </c>
      <c r="F1897" t="s">
        <v>28</v>
      </c>
      <c r="G1897" t="s">
        <v>19</v>
      </c>
      <c r="H1897">
        <v>289</v>
      </c>
      <c r="I1897">
        <v>0</v>
      </c>
      <c r="J1897">
        <v>0</v>
      </c>
    </row>
    <row r="1898" spans="1:10" x14ac:dyDescent="0.35">
      <c r="A1898" s="3" t="s">
        <v>1943</v>
      </c>
      <c r="B1898" s="4">
        <v>43720</v>
      </c>
      <c r="C1898">
        <v>1</v>
      </c>
      <c r="D1898" t="s">
        <v>16</v>
      </c>
      <c r="E1898" t="s">
        <v>17</v>
      </c>
      <c r="F1898" t="s">
        <v>18</v>
      </c>
      <c r="G1898" t="s">
        <v>24</v>
      </c>
      <c r="H1898">
        <v>159</v>
      </c>
      <c r="I1898">
        <v>3</v>
      </c>
      <c r="J1898">
        <v>477</v>
      </c>
    </row>
    <row r="1899" spans="1:10" x14ac:dyDescent="0.35">
      <c r="A1899" s="3" t="s">
        <v>1944</v>
      </c>
      <c r="B1899" s="4">
        <v>43721</v>
      </c>
      <c r="C1899">
        <v>3</v>
      </c>
      <c r="D1899" t="s">
        <v>43</v>
      </c>
      <c r="E1899" t="s">
        <v>68</v>
      </c>
      <c r="F1899" t="s">
        <v>18</v>
      </c>
      <c r="G1899" t="s">
        <v>14</v>
      </c>
      <c r="H1899">
        <v>199</v>
      </c>
      <c r="I1899">
        <v>1</v>
      </c>
      <c r="J1899">
        <v>199</v>
      </c>
    </row>
    <row r="1900" spans="1:10" x14ac:dyDescent="0.35">
      <c r="A1900" s="3" t="s">
        <v>1945</v>
      </c>
      <c r="B1900" s="4">
        <v>43722</v>
      </c>
      <c r="C1900">
        <v>9</v>
      </c>
      <c r="D1900" t="s">
        <v>21</v>
      </c>
      <c r="E1900" t="s">
        <v>46</v>
      </c>
      <c r="F1900" t="s">
        <v>23</v>
      </c>
      <c r="G1900" t="s">
        <v>14</v>
      </c>
      <c r="H1900">
        <v>199</v>
      </c>
      <c r="I1900">
        <v>0</v>
      </c>
      <c r="J1900">
        <v>0</v>
      </c>
    </row>
    <row r="1901" spans="1:10" x14ac:dyDescent="0.35">
      <c r="A1901" s="3" t="s">
        <v>1946</v>
      </c>
      <c r="B1901" s="4">
        <v>43723</v>
      </c>
      <c r="C1901">
        <v>2</v>
      </c>
      <c r="D1901" t="s">
        <v>106</v>
      </c>
      <c r="E1901" t="s">
        <v>17</v>
      </c>
      <c r="F1901" t="s">
        <v>18</v>
      </c>
      <c r="G1901" t="s">
        <v>14</v>
      </c>
      <c r="H1901">
        <v>199</v>
      </c>
      <c r="I1901">
        <v>6</v>
      </c>
      <c r="J1901">
        <v>1194</v>
      </c>
    </row>
    <row r="1902" spans="1:10" x14ac:dyDescent="0.35">
      <c r="A1902" s="3" t="s">
        <v>1947</v>
      </c>
      <c r="B1902" s="4">
        <v>43724</v>
      </c>
      <c r="C1902">
        <v>18</v>
      </c>
      <c r="D1902" t="s">
        <v>26</v>
      </c>
      <c r="E1902" t="s">
        <v>36</v>
      </c>
      <c r="F1902" t="s">
        <v>28</v>
      </c>
      <c r="G1902" t="s">
        <v>41</v>
      </c>
      <c r="H1902">
        <v>399</v>
      </c>
      <c r="I1902">
        <v>3</v>
      </c>
      <c r="J1902">
        <v>1197</v>
      </c>
    </row>
    <row r="1903" spans="1:10" x14ac:dyDescent="0.35">
      <c r="A1903" s="3" t="s">
        <v>1948</v>
      </c>
      <c r="B1903" s="4">
        <v>43724</v>
      </c>
      <c r="C1903">
        <v>14</v>
      </c>
      <c r="D1903" t="s">
        <v>38</v>
      </c>
      <c r="E1903" t="s">
        <v>12</v>
      </c>
      <c r="F1903" t="s">
        <v>13</v>
      </c>
      <c r="G1903" t="s">
        <v>41</v>
      </c>
      <c r="H1903">
        <v>399</v>
      </c>
      <c r="I1903">
        <v>8</v>
      </c>
      <c r="J1903">
        <v>3192</v>
      </c>
    </row>
    <row r="1904" spans="1:10" x14ac:dyDescent="0.35">
      <c r="A1904" s="3" t="s">
        <v>1949</v>
      </c>
      <c r="B1904" s="4">
        <v>43724</v>
      </c>
      <c r="C1904">
        <v>15</v>
      </c>
      <c r="D1904" t="s">
        <v>118</v>
      </c>
      <c r="E1904" t="s">
        <v>63</v>
      </c>
      <c r="F1904" t="s">
        <v>13</v>
      </c>
      <c r="G1904" t="s">
        <v>41</v>
      </c>
      <c r="H1904">
        <v>399</v>
      </c>
      <c r="I1904">
        <v>0</v>
      </c>
      <c r="J1904">
        <v>0</v>
      </c>
    </row>
    <row r="1905" spans="1:10" x14ac:dyDescent="0.35">
      <c r="A1905" s="3" t="s">
        <v>1950</v>
      </c>
      <c r="B1905" s="4">
        <v>43725</v>
      </c>
      <c r="C1905">
        <v>15</v>
      </c>
      <c r="D1905" t="s">
        <v>118</v>
      </c>
      <c r="E1905" t="s">
        <v>63</v>
      </c>
      <c r="F1905" t="s">
        <v>13</v>
      </c>
      <c r="G1905" t="s">
        <v>41</v>
      </c>
      <c r="H1905">
        <v>399</v>
      </c>
      <c r="I1905">
        <v>2</v>
      </c>
      <c r="J1905">
        <v>798</v>
      </c>
    </row>
    <row r="1906" spans="1:10" x14ac:dyDescent="0.35">
      <c r="A1906" s="3" t="s">
        <v>1951</v>
      </c>
      <c r="B1906" s="4">
        <v>43725</v>
      </c>
      <c r="C1906">
        <v>14</v>
      </c>
      <c r="D1906" t="s">
        <v>38</v>
      </c>
      <c r="E1906" t="s">
        <v>63</v>
      </c>
      <c r="F1906" t="s">
        <v>13</v>
      </c>
      <c r="G1906" t="s">
        <v>31</v>
      </c>
      <c r="H1906">
        <v>69</v>
      </c>
      <c r="I1906">
        <v>5</v>
      </c>
      <c r="J1906">
        <v>345</v>
      </c>
    </row>
    <row r="1907" spans="1:10" x14ac:dyDescent="0.35">
      <c r="A1907" s="3" t="s">
        <v>1952</v>
      </c>
      <c r="B1907" s="4">
        <v>43725</v>
      </c>
      <c r="C1907">
        <v>16</v>
      </c>
      <c r="D1907" t="s">
        <v>30</v>
      </c>
      <c r="E1907" t="s">
        <v>36</v>
      </c>
      <c r="F1907" t="s">
        <v>28</v>
      </c>
      <c r="G1907" t="s">
        <v>31</v>
      </c>
      <c r="H1907">
        <v>69</v>
      </c>
      <c r="I1907">
        <v>8</v>
      </c>
      <c r="J1907">
        <v>552</v>
      </c>
    </row>
    <row r="1908" spans="1:10" x14ac:dyDescent="0.35">
      <c r="A1908" s="3" t="s">
        <v>1953</v>
      </c>
      <c r="B1908" s="4">
        <v>43725</v>
      </c>
      <c r="C1908">
        <v>1</v>
      </c>
      <c r="D1908" t="s">
        <v>16</v>
      </c>
      <c r="E1908" t="s">
        <v>17</v>
      </c>
      <c r="F1908" t="s">
        <v>18</v>
      </c>
      <c r="G1908" t="s">
        <v>31</v>
      </c>
      <c r="H1908">
        <v>69</v>
      </c>
      <c r="I1908">
        <v>2</v>
      </c>
      <c r="J1908">
        <v>138</v>
      </c>
    </row>
    <row r="1909" spans="1:10" x14ac:dyDescent="0.35">
      <c r="A1909" s="3" t="s">
        <v>1954</v>
      </c>
      <c r="B1909" s="4">
        <v>43726</v>
      </c>
      <c r="C1909">
        <v>20</v>
      </c>
      <c r="D1909" t="s">
        <v>40</v>
      </c>
      <c r="E1909" t="s">
        <v>36</v>
      </c>
      <c r="F1909" t="s">
        <v>28</v>
      </c>
      <c r="G1909" t="s">
        <v>14</v>
      </c>
      <c r="H1909">
        <v>199</v>
      </c>
      <c r="I1909">
        <v>7</v>
      </c>
      <c r="J1909">
        <v>1393</v>
      </c>
    </row>
    <row r="1910" spans="1:10" x14ac:dyDescent="0.35">
      <c r="A1910" s="3" t="s">
        <v>1955</v>
      </c>
      <c r="B1910" s="4">
        <v>43726</v>
      </c>
      <c r="C1910">
        <v>15</v>
      </c>
      <c r="D1910" t="s">
        <v>118</v>
      </c>
      <c r="E1910" t="s">
        <v>63</v>
      </c>
      <c r="F1910" t="s">
        <v>13</v>
      </c>
      <c r="G1910" t="s">
        <v>31</v>
      </c>
      <c r="H1910">
        <v>69</v>
      </c>
      <c r="I1910">
        <v>8</v>
      </c>
      <c r="J1910">
        <v>552</v>
      </c>
    </row>
    <row r="1911" spans="1:10" x14ac:dyDescent="0.35">
      <c r="A1911" s="3" t="s">
        <v>1956</v>
      </c>
      <c r="B1911" s="4">
        <v>43726</v>
      </c>
      <c r="C1911">
        <v>14</v>
      </c>
      <c r="D1911" t="s">
        <v>38</v>
      </c>
      <c r="E1911" t="s">
        <v>12</v>
      </c>
      <c r="F1911" t="s">
        <v>13</v>
      </c>
      <c r="G1911" t="s">
        <v>24</v>
      </c>
      <c r="H1911">
        <v>159</v>
      </c>
      <c r="I1911">
        <v>7</v>
      </c>
      <c r="J1911">
        <v>1113</v>
      </c>
    </row>
    <row r="1912" spans="1:10" x14ac:dyDescent="0.35">
      <c r="A1912" s="3" t="s">
        <v>1957</v>
      </c>
      <c r="B1912" s="4">
        <v>43726</v>
      </c>
      <c r="C1912">
        <v>1</v>
      </c>
      <c r="D1912" t="s">
        <v>16</v>
      </c>
      <c r="E1912" t="s">
        <v>68</v>
      </c>
      <c r="F1912" t="s">
        <v>18</v>
      </c>
      <c r="G1912" t="s">
        <v>41</v>
      </c>
      <c r="H1912">
        <v>399</v>
      </c>
      <c r="I1912">
        <v>6</v>
      </c>
      <c r="J1912">
        <v>2394</v>
      </c>
    </row>
    <row r="1913" spans="1:10" x14ac:dyDescent="0.35">
      <c r="A1913" s="3" t="s">
        <v>1958</v>
      </c>
      <c r="B1913" s="4">
        <v>43727</v>
      </c>
      <c r="C1913">
        <v>6</v>
      </c>
      <c r="D1913" t="s">
        <v>48</v>
      </c>
      <c r="E1913" t="s">
        <v>22</v>
      </c>
      <c r="F1913" t="s">
        <v>23</v>
      </c>
      <c r="G1913" t="s">
        <v>19</v>
      </c>
      <c r="H1913">
        <v>289</v>
      </c>
      <c r="I1913">
        <v>7</v>
      </c>
      <c r="J1913">
        <v>2023</v>
      </c>
    </row>
    <row r="1914" spans="1:10" x14ac:dyDescent="0.35">
      <c r="A1914" s="3" t="s">
        <v>1959</v>
      </c>
      <c r="B1914" s="4">
        <v>43727</v>
      </c>
      <c r="C1914">
        <v>16</v>
      </c>
      <c r="D1914" t="s">
        <v>30</v>
      </c>
      <c r="E1914" t="s">
        <v>27</v>
      </c>
      <c r="F1914" t="s">
        <v>28</v>
      </c>
      <c r="G1914" t="s">
        <v>31</v>
      </c>
      <c r="H1914">
        <v>69</v>
      </c>
      <c r="I1914">
        <v>5</v>
      </c>
      <c r="J1914">
        <v>345</v>
      </c>
    </row>
    <row r="1915" spans="1:10" x14ac:dyDescent="0.35">
      <c r="A1915" s="3" t="s">
        <v>1960</v>
      </c>
      <c r="B1915" s="4">
        <v>43727</v>
      </c>
      <c r="C1915">
        <v>9</v>
      </c>
      <c r="D1915" t="s">
        <v>21</v>
      </c>
      <c r="E1915" t="s">
        <v>46</v>
      </c>
      <c r="F1915" t="s">
        <v>23</v>
      </c>
      <c r="G1915" t="s">
        <v>31</v>
      </c>
      <c r="H1915">
        <v>69</v>
      </c>
      <c r="I1915">
        <v>0</v>
      </c>
      <c r="J1915">
        <v>0</v>
      </c>
    </row>
    <row r="1916" spans="1:10" x14ac:dyDescent="0.35">
      <c r="A1916" s="3" t="s">
        <v>1961</v>
      </c>
      <c r="B1916" s="4">
        <v>43727</v>
      </c>
      <c r="C1916">
        <v>11</v>
      </c>
      <c r="D1916" t="s">
        <v>11</v>
      </c>
      <c r="E1916" t="s">
        <v>12</v>
      </c>
      <c r="F1916" t="s">
        <v>13</v>
      </c>
      <c r="G1916" t="s">
        <v>14</v>
      </c>
      <c r="H1916">
        <v>199</v>
      </c>
      <c r="I1916">
        <v>9</v>
      </c>
      <c r="J1916">
        <v>1791</v>
      </c>
    </row>
    <row r="1917" spans="1:10" x14ac:dyDescent="0.35">
      <c r="A1917" s="3" t="s">
        <v>1962</v>
      </c>
      <c r="B1917" s="4">
        <v>43728</v>
      </c>
      <c r="C1917">
        <v>5</v>
      </c>
      <c r="D1917" t="s">
        <v>60</v>
      </c>
      <c r="E1917" t="s">
        <v>17</v>
      </c>
      <c r="F1917" t="s">
        <v>18</v>
      </c>
      <c r="G1917" t="s">
        <v>41</v>
      </c>
      <c r="H1917">
        <v>399</v>
      </c>
      <c r="I1917">
        <v>4</v>
      </c>
      <c r="J1917">
        <v>1596</v>
      </c>
    </row>
    <row r="1918" spans="1:10" x14ac:dyDescent="0.35">
      <c r="A1918" s="3" t="s">
        <v>1963</v>
      </c>
      <c r="B1918" s="4">
        <v>43728</v>
      </c>
      <c r="C1918">
        <v>4</v>
      </c>
      <c r="D1918" t="s">
        <v>51</v>
      </c>
      <c r="E1918" t="s">
        <v>17</v>
      </c>
      <c r="F1918" t="s">
        <v>18</v>
      </c>
      <c r="G1918" t="s">
        <v>19</v>
      </c>
      <c r="H1918">
        <v>289</v>
      </c>
      <c r="I1918">
        <v>8</v>
      </c>
      <c r="J1918">
        <v>2312</v>
      </c>
    </row>
    <row r="1919" spans="1:10" x14ac:dyDescent="0.35">
      <c r="A1919" s="3" t="s">
        <v>1964</v>
      </c>
      <c r="B1919" s="4">
        <v>43728</v>
      </c>
      <c r="C1919">
        <v>1</v>
      </c>
      <c r="D1919" t="s">
        <v>16</v>
      </c>
      <c r="E1919" t="s">
        <v>17</v>
      </c>
      <c r="F1919" t="s">
        <v>18</v>
      </c>
      <c r="G1919" t="s">
        <v>41</v>
      </c>
      <c r="H1919">
        <v>399</v>
      </c>
      <c r="I1919">
        <v>1</v>
      </c>
      <c r="J1919">
        <v>399</v>
      </c>
    </row>
    <row r="1920" spans="1:10" x14ac:dyDescent="0.35">
      <c r="A1920" s="3" t="s">
        <v>1965</v>
      </c>
      <c r="B1920" s="4">
        <v>43728</v>
      </c>
      <c r="C1920">
        <v>11</v>
      </c>
      <c r="D1920" t="s">
        <v>11</v>
      </c>
      <c r="E1920" t="s">
        <v>63</v>
      </c>
      <c r="F1920" t="s">
        <v>13</v>
      </c>
      <c r="G1920" t="s">
        <v>14</v>
      </c>
      <c r="H1920">
        <v>199</v>
      </c>
      <c r="I1920">
        <v>4</v>
      </c>
      <c r="J1920">
        <v>796</v>
      </c>
    </row>
    <row r="1921" spans="1:10" x14ac:dyDescent="0.35">
      <c r="A1921" s="3" t="s">
        <v>1966</v>
      </c>
      <c r="B1921" s="4">
        <v>43728</v>
      </c>
      <c r="C1921">
        <v>10</v>
      </c>
      <c r="D1921" t="s">
        <v>58</v>
      </c>
      <c r="E1921" t="s">
        <v>46</v>
      </c>
      <c r="F1921" t="s">
        <v>23</v>
      </c>
      <c r="G1921" t="s">
        <v>24</v>
      </c>
      <c r="H1921">
        <v>159</v>
      </c>
      <c r="I1921">
        <v>9</v>
      </c>
      <c r="J1921">
        <v>1431</v>
      </c>
    </row>
    <row r="1922" spans="1:10" x14ac:dyDescent="0.35">
      <c r="A1922" s="3" t="s">
        <v>1967</v>
      </c>
      <c r="B1922" s="4">
        <v>43728</v>
      </c>
      <c r="C1922">
        <v>17</v>
      </c>
      <c r="D1922" t="s">
        <v>35</v>
      </c>
      <c r="E1922" t="s">
        <v>27</v>
      </c>
      <c r="F1922" t="s">
        <v>28</v>
      </c>
      <c r="G1922" t="s">
        <v>41</v>
      </c>
      <c r="H1922">
        <v>399</v>
      </c>
      <c r="I1922">
        <v>1</v>
      </c>
      <c r="J1922">
        <v>399</v>
      </c>
    </row>
    <row r="1923" spans="1:10" x14ac:dyDescent="0.35">
      <c r="A1923" s="3" t="s">
        <v>1968</v>
      </c>
      <c r="B1923" s="4">
        <v>43728</v>
      </c>
      <c r="C1923">
        <v>8</v>
      </c>
      <c r="D1923" t="s">
        <v>45</v>
      </c>
      <c r="E1923" t="s">
        <v>22</v>
      </c>
      <c r="F1923" t="s">
        <v>23</v>
      </c>
      <c r="G1923" t="s">
        <v>41</v>
      </c>
      <c r="H1923">
        <v>399</v>
      </c>
      <c r="I1923">
        <v>3</v>
      </c>
      <c r="J1923">
        <v>1197</v>
      </c>
    </row>
    <row r="1924" spans="1:10" x14ac:dyDescent="0.35">
      <c r="A1924" s="3" t="s">
        <v>1969</v>
      </c>
      <c r="B1924" s="4">
        <v>43728</v>
      </c>
      <c r="C1924">
        <v>12</v>
      </c>
      <c r="D1924" t="s">
        <v>66</v>
      </c>
      <c r="E1924" t="s">
        <v>63</v>
      </c>
      <c r="F1924" t="s">
        <v>13</v>
      </c>
      <c r="G1924" t="s">
        <v>24</v>
      </c>
      <c r="H1924">
        <v>159</v>
      </c>
      <c r="I1924">
        <v>8</v>
      </c>
      <c r="J1924">
        <v>1272</v>
      </c>
    </row>
    <row r="1925" spans="1:10" x14ac:dyDescent="0.35">
      <c r="A1925" s="3" t="s">
        <v>1970</v>
      </c>
      <c r="B1925" s="4">
        <v>43728</v>
      </c>
      <c r="C1925">
        <v>6</v>
      </c>
      <c r="D1925" t="s">
        <v>48</v>
      </c>
      <c r="E1925" t="s">
        <v>22</v>
      </c>
      <c r="F1925" t="s">
        <v>23</v>
      </c>
      <c r="G1925" t="s">
        <v>14</v>
      </c>
      <c r="H1925">
        <v>199</v>
      </c>
      <c r="I1925">
        <v>0</v>
      </c>
      <c r="J1925">
        <v>0</v>
      </c>
    </row>
    <row r="1926" spans="1:10" x14ac:dyDescent="0.35">
      <c r="A1926" s="3" t="s">
        <v>1971</v>
      </c>
      <c r="B1926" s="4">
        <v>43729</v>
      </c>
      <c r="C1926">
        <v>19</v>
      </c>
      <c r="D1926" t="s">
        <v>56</v>
      </c>
      <c r="E1926" t="s">
        <v>27</v>
      </c>
      <c r="F1926" t="s">
        <v>28</v>
      </c>
      <c r="G1926" t="s">
        <v>19</v>
      </c>
      <c r="H1926">
        <v>289</v>
      </c>
      <c r="I1926">
        <v>1</v>
      </c>
      <c r="J1926">
        <v>289</v>
      </c>
    </row>
    <row r="1927" spans="1:10" x14ac:dyDescent="0.35">
      <c r="A1927" s="3" t="s">
        <v>1972</v>
      </c>
      <c r="B1927" s="4">
        <v>43730</v>
      </c>
      <c r="C1927">
        <v>1</v>
      </c>
      <c r="D1927" t="s">
        <v>16</v>
      </c>
      <c r="E1927" t="s">
        <v>17</v>
      </c>
      <c r="F1927" t="s">
        <v>18</v>
      </c>
      <c r="G1927" t="s">
        <v>14</v>
      </c>
      <c r="H1927">
        <v>199</v>
      </c>
      <c r="I1927">
        <v>3</v>
      </c>
      <c r="J1927">
        <v>597</v>
      </c>
    </row>
    <row r="1928" spans="1:10" x14ac:dyDescent="0.35">
      <c r="A1928" s="3" t="s">
        <v>1973</v>
      </c>
      <c r="B1928" s="4">
        <v>43730</v>
      </c>
      <c r="C1928">
        <v>6</v>
      </c>
      <c r="D1928" t="s">
        <v>48</v>
      </c>
      <c r="E1928" t="s">
        <v>46</v>
      </c>
      <c r="F1928" t="s">
        <v>23</v>
      </c>
      <c r="G1928" t="s">
        <v>19</v>
      </c>
      <c r="H1928">
        <v>289</v>
      </c>
      <c r="I1928">
        <v>2</v>
      </c>
      <c r="J1928">
        <v>578</v>
      </c>
    </row>
    <row r="1929" spans="1:10" x14ac:dyDescent="0.35">
      <c r="A1929" s="3" t="s">
        <v>1974</v>
      </c>
      <c r="B1929" s="4">
        <v>43730</v>
      </c>
      <c r="C1929">
        <v>13</v>
      </c>
      <c r="D1929" t="s">
        <v>33</v>
      </c>
      <c r="E1929" t="s">
        <v>63</v>
      </c>
      <c r="F1929" t="s">
        <v>13</v>
      </c>
      <c r="G1929" t="s">
        <v>41</v>
      </c>
      <c r="H1929">
        <v>399</v>
      </c>
      <c r="I1929">
        <v>6</v>
      </c>
      <c r="J1929">
        <v>2394</v>
      </c>
    </row>
    <row r="1930" spans="1:10" x14ac:dyDescent="0.35">
      <c r="A1930" s="3" t="s">
        <v>1975</v>
      </c>
      <c r="B1930" s="4">
        <v>43730</v>
      </c>
      <c r="C1930">
        <v>9</v>
      </c>
      <c r="D1930" t="s">
        <v>21</v>
      </c>
      <c r="E1930" t="s">
        <v>46</v>
      </c>
      <c r="F1930" t="s">
        <v>23</v>
      </c>
      <c r="G1930" t="s">
        <v>14</v>
      </c>
      <c r="H1930">
        <v>199</v>
      </c>
      <c r="I1930">
        <v>3</v>
      </c>
      <c r="J1930">
        <v>597</v>
      </c>
    </row>
    <row r="1931" spans="1:10" x14ac:dyDescent="0.35">
      <c r="A1931" s="3" t="s">
        <v>1976</v>
      </c>
      <c r="B1931" s="4">
        <v>43731</v>
      </c>
      <c r="C1931">
        <v>4</v>
      </c>
      <c r="D1931" t="s">
        <v>51</v>
      </c>
      <c r="E1931" t="s">
        <v>17</v>
      </c>
      <c r="F1931" t="s">
        <v>18</v>
      </c>
      <c r="G1931" t="s">
        <v>41</v>
      </c>
      <c r="H1931">
        <v>399</v>
      </c>
      <c r="I1931">
        <v>7</v>
      </c>
      <c r="J1931">
        <v>2793</v>
      </c>
    </row>
    <row r="1932" spans="1:10" x14ac:dyDescent="0.35">
      <c r="A1932" s="3" t="s">
        <v>1977</v>
      </c>
      <c r="B1932" s="4">
        <v>43731</v>
      </c>
      <c r="C1932">
        <v>2</v>
      </c>
      <c r="D1932" t="s">
        <v>106</v>
      </c>
      <c r="E1932" t="s">
        <v>17</v>
      </c>
      <c r="F1932" t="s">
        <v>18</v>
      </c>
      <c r="G1932" t="s">
        <v>41</v>
      </c>
      <c r="H1932">
        <v>399</v>
      </c>
      <c r="I1932">
        <v>0</v>
      </c>
      <c r="J1932">
        <v>0</v>
      </c>
    </row>
    <row r="1933" spans="1:10" x14ac:dyDescent="0.35">
      <c r="A1933" s="3" t="s">
        <v>1978</v>
      </c>
      <c r="B1933" s="4">
        <v>43732</v>
      </c>
      <c r="C1933">
        <v>7</v>
      </c>
      <c r="D1933" t="s">
        <v>88</v>
      </c>
      <c r="E1933" t="s">
        <v>22</v>
      </c>
      <c r="F1933" t="s">
        <v>23</v>
      </c>
      <c r="G1933" t="s">
        <v>24</v>
      </c>
      <c r="H1933">
        <v>159</v>
      </c>
      <c r="I1933">
        <v>5</v>
      </c>
      <c r="J1933">
        <v>795</v>
      </c>
    </row>
    <row r="1934" spans="1:10" x14ac:dyDescent="0.35">
      <c r="A1934" s="3" t="s">
        <v>1979</v>
      </c>
      <c r="B1934" s="4">
        <v>43732</v>
      </c>
      <c r="C1934">
        <v>2</v>
      </c>
      <c r="D1934" t="s">
        <v>106</v>
      </c>
      <c r="E1934" t="s">
        <v>68</v>
      </c>
      <c r="F1934" t="s">
        <v>18</v>
      </c>
      <c r="G1934" t="s">
        <v>24</v>
      </c>
      <c r="H1934">
        <v>159</v>
      </c>
      <c r="I1934">
        <v>7</v>
      </c>
      <c r="J1934">
        <v>1113</v>
      </c>
    </row>
    <row r="1935" spans="1:10" x14ac:dyDescent="0.35">
      <c r="A1935" s="3" t="s">
        <v>1980</v>
      </c>
      <c r="B1935" s="4">
        <v>43733</v>
      </c>
      <c r="C1935">
        <v>6</v>
      </c>
      <c r="D1935" t="s">
        <v>48</v>
      </c>
      <c r="E1935" t="s">
        <v>46</v>
      </c>
      <c r="F1935" t="s">
        <v>23</v>
      </c>
      <c r="G1935" t="s">
        <v>19</v>
      </c>
      <c r="H1935">
        <v>289</v>
      </c>
      <c r="I1935">
        <v>8</v>
      </c>
      <c r="J1935">
        <v>2312</v>
      </c>
    </row>
    <row r="1936" spans="1:10" x14ac:dyDescent="0.35">
      <c r="A1936" s="3" t="s">
        <v>1981</v>
      </c>
      <c r="B1936" s="4">
        <v>43733</v>
      </c>
      <c r="C1936">
        <v>12</v>
      </c>
      <c r="D1936" t="s">
        <v>66</v>
      </c>
      <c r="E1936" t="s">
        <v>12</v>
      </c>
      <c r="F1936" t="s">
        <v>13</v>
      </c>
      <c r="G1936" t="s">
        <v>19</v>
      </c>
      <c r="H1936">
        <v>289</v>
      </c>
      <c r="I1936">
        <v>5</v>
      </c>
      <c r="J1936">
        <v>1445</v>
      </c>
    </row>
    <row r="1937" spans="1:10" x14ac:dyDescent="0.35">
      <c r="A1937" s="3" t="s">
        <v>1982</v>
      </c>
      <c r="B1937" s="4">
        <v>43734</v>
      </c>
      <c r="C1937">
        <v>17</v>
      </c>
      <c r="D1937" t="s">
        <v>35</v>
      </c>
      <c r="E1937" t="s">
        <v>36</v>
      </c>
      <c r="F1937" t="s">
        <v>28</v>
      </c>
      <c r="G1937" t="s">
        <v>19</v>
      </c>
      <c r="H1937">
        <v>289</v>
      </c>
      <c r="I1937">
        <v>6</v>
      </c>
      <c r="J1937">
        <v>1734</v>
      </c>
    </row>
    <row r="1938" spans="1:10" x14ac:dyDescent="0.35">
      <c r="A1938" s="3" t="s">
        <v>1983</v>
      </c>
      <c r="B1938" s="4">
        <v>43735</v>
      </c>
      <c r="C1938">
        <v>15</v>
      </c>
      <c r="D1938" t="s">
        <v>118</v>
      </c>
      <c r="E1938" t="s">
        <v>12</v>
      </c>
      <c r="F1938" t="s">
        <v>13</v>
      </c>
      <c r="G1938" t="s">
        <v>19</v>
      </c>
      <c r="H1938">
        <v>289</v>
      </c>
      <c r="I1938">
        <v>2</v>
      </c>
      <c r="J1938">
        <v>578</v>
      </c>
    </row>
    <row r="1939" spans="1:10" x14ac:dyDescent="0.35">
      <c r="A1939" s="3" t="s">
        <v>1984</v>
      </c>
      <c r="B1939" s="4">
        <v>43735</v>
      </c>
      <c r="C1939">
        <v>13</v>
      </c>
      <c r="D1939" t="s">
        <v>33</v>
      </c>
      <c r="E1939" t="s">
        <v>63</v>
      </c>
      <c r="F1939" t="s">
        <v>13</v>
      </c>
      <c r="G1939" t="s">
        <v>19</v>
      </c>
      <c r="H1939">
        <v>289</v>
      </c>
      <c r="I1939">
        <v>5</v>
      </c>
      <c r="J1939">
        <v>1445</v>
      </c>
    </row>
    <row r="1940" spans="1:10" x14ac:dyDescent="0.35">
      <c r="A1940" s="3" t="s">
        <v>1985</v>
      </c>
      <c r="B1940" s="4">
        <v>43735</v>
      </c>
      <c r="C1940">
        <v>13</v>
      </c>
      <c r="D1940" t="s">
        <v>33</v>
      </c>
      <c r="E1940" t="s">
        <v>63</v>
      </c>
      <c r="F1940" t="s">
        <v>13</v>
      </c>
      <c r="G1940" t="s">
        <v>41</v>
      </c>
      <c r="H1940">
        <v>399</v>
      </c>
      <c r="I1940">
        <v>6</v>
      </c>
      <c r="J1940">
        <v>2394</v>
      </c>
    </row>
    <row r="1941" spans="1:10" x14ac:dyDescent="0.35">
      <c r="A1941" s="3" t="s">
        <v>1986</v>
      </c>
      <c r="B1941" s="4">
        <v>43736</v>
      </c>
      <c r="C1941">
        <v>12</v>
      </c>
      <c r="D1941" t="s">
        <v>66</v>
      </c>
      <c r="E1941" t="s">
        <v>12</v>
      </c>
      <c r="F1941" t="s">
        <v>13</v>
      </c>
      <c r="G1941" t="s">
        <v>24</v>
      </c>
      <c r="H1941">
        <v>159</v>
      </c>
      <c r="I1941">
        <v>1</v>
      </c>
      <c r="J1941">
        <v>159</v>
      </c>
    </row>
    <row r="1942" spans="1:10" x14ac:dyDescent="0.35">
      <c r="A1942" s="3" t="s">
        <v>1987</v>
      </c>
      <c r="B1942" s="4">
        <v>43736</v>
      </c>
      <c r="C1942">
        <v>11</v>
      </c>
      <c r="D1942" t="s">
        <v>11</v>
      </c>
      <c r="E1942" t="s">
        <v>63</v>
      </c>
      <c r="F1942" t="s">
        <v>13</v>
      </c>
      <c r="G1942" t="s">
        <v>31</v>
      </c>
      <c r="H1942">
        <v>69</v>
      </c>
      <c r="I1942">
        <v>3</v>
      </c>
      <c r="J1942">
        <v>207</v>
      </c>
    </row>
    <row r="1943" spans="1:10" x14ac:dyDescent="0.35">
      <c r="A1943" s="3" t="s">
        <v>1988</v>
      </c>
      <c r="B1943" s="4">
        <v>43736</v>
      </c>
      <c r="C1943">
        <v>4</v>
      </c>
      <c r="D1943" t="s">
        <v>51</v>
      </c>
      <c r="E1943" t="s">
        <v>17</v>
      </c>
      <c r="F1943" t="s">
        <v>18</v>
      </c>
      <c r="G1943" t="s">
        <v>14</v>
      </c>
      <c r="H1943">
        <v>199</v>
      </c>
      <c r="I1943">
        <v>0</v>
      </c>
      <c r="J1943">
        <v>0</v>
      </c>
    </row>
    <row r="1944" spans="1:10" x14ac:dyDescent="0.35">
      <c r="A1944" s="3" t="s">
        <v>1989</v>
      </c>
      <c r="B1944" s="4">
        <v>43737</v>
      </c>
      <c r="C1944">
        <v>18</v>
      </c>
      <c r="D1944" t="s">
        <v>26</v>
      </c>
      <c r="E1944" t="s">
        <v>27</v>
      </c>
      <c r="F1944" t="s">
        <v>28</v>
      </c>
      <c r="G1944" t="s">
        <v>31</v>
      </c>
      <c r="H1944">
        <v>69</v>
      </c>
      <c r="I1944">
        <v>3</v>
      </c>
      <c r="J1944">
        <v>207</v>
      </c>
    </row>
    <row r="1945" spans="1:10" x14ac:dyDescent="0.35">
      <c r="A1945" s="3" t="s">
        <v>1990</v>
      </c>
      <c r="B1945" s="4">
        <v>43737</v>
      </c>
      <c r="C1945">
        <v>12</v>
      </c>
      <c r="D1945" t="s">
        <v>66</v>
      </c>
      <c r="E1945" t="s">
        <v>63</v>
      </c>
      <c r="F1945" t="s">
        <v>13</v>
      </c>
      <c r="G1945" t="s">
        <v>14</v>
      </c>
      <c r="H1945">
        <v>199</v>
      </c>
      <c r="I1945">
        <v>2</v>
      </c>
      <c r="J1945">
        <v>398</v>
      </c>
    </row>
    <row r="1946" spans="1:10" x14ac:dyDescent="0.35">
      <c r="A1946" s="3" t="s">
        <v>1991</v>
      </c>
      <c r="B1946" s="4">
        <v>43737</v>
      </c>
      <c r="C1946">
        <v>19</v>
      </c>
      <c r="D1946" t="s">
        <v>56</v>
      </c>
      <c r="E1946" t="s">
        <v>27</v>
      </c>
      <c r="F1946" t="s">
        <v>28</v>
      </c>
      <c r="G1946" t="s">
        <v>19</v>
      </c>
      <c r="H1946">
        <v>289</v>
      </c>
      <c r="I1946">
        <v>0</v>
      </c>
      <c r="J1946">
        <v>0</v>
      </c>
    </row>
    <row r="1947" spans="1:10" x14ac:dyDescent="0.35">
      <c r="A1947" s="3" t="s">
        <v>1992</v>
      </c>
      <c r="B1947" s="4">
        <v>43737</v>
      </c>
      <c r="C1947">
        <v>16</v>
      </c>
      <c r="D1947" t="s">
        <v>30</v>
      </c>
      <c r="E1947" t="s">
        <v>36</v>
      </c>
      <c r="F1947" t="s">
        <v>28</v>
      </c>
      <c r="G1947" t="s">
        <v>14</v>
      </c>
      <c r="H1947">
        <v>199</v>
      </c>
      <c r="I1947">
        <v>4</v>
      </c>
      <c r="J1947">
        <v>796</v>
      </c>
    </row>
    <row r="1948" spans="1:10" x14ac:dyDescent="0.35">
      <c r="A1948" s="3" t="s">
        <v>1993</v>
      </c>
      <c r="B1948" s="4">
        <v>43737</v>
      </c>
      <c r="C1948">
        <v>19</v>
      </c>
      <c r="D1948" t="s">
        <v>56</v>
      </c>
      <c r="E1948" t="s">
        <v>36</v>
      </c>
      <c r="F1948" t="s">
        <v>28</v>
      </c>
      <c r="G1948" t="s">
        <v>14</v>
      </c>
      <c r="H1948">
        <v>199</v>
      </c>
      <c r="I1948">
        <v>2</v>
      </c>
      <c r="J1948">
        <v>398</v>
      </c>
    </row>
    <row r="1949" spans="1:10" x14ac:dyDescent="0.35">
      <c r="A1949" s="3" t="s">
        <v>1994</v>
      </c>
      <c r="B1949" s="4">
        <v>43737</v>
      </c>
      <c r="C1949">
        <v>1</v>
      </c>
      <c r="D1949" t="s">
        <v>16</v>
      </c>
      <c r="E1949" t="s">
        <v>17</v>
      </c>
      <c r="F1949" t="s">
        <v>18</v>
      </c>
      <c r="G1949" t="s">
        <v>19</v>
      </c>
      <c r="H1949">
        <v>289</v>
      </c>
      <c r="I1949">
        <v>8</v>
      </c>
      <c r="J1949">
        <v>2312</v>
      </c>
    </row>
    <row r="1950" spans="1:10" x14ac:dyDescent="0.35">
      <c r="A1950" s="3" t="s">
        <v>1995</v>
      </c>
      <c r="B1950" s="4">
        <v>43737</v>
      </c>
      <c r="C1950">
        <v>9</v>
      </c>
      <c r="D1950" t="s">
        <v>21</v>
      </c>
      <c r="E1950" t="s">
        <v>22</v>
      </c>
      <c r="F1950" t="s">
        <v>23</v>
      </c>
      <c r="G1950" t="s">
        <v>41</v>
      </c>
      <c r="H1950">
        <v>399</v>
      </c>
      <c r="I1950">
        <v>4</v>
      </c>
      <c r="J1950">
        <v>1596</v>
      </c>
    </row>
    <row r="1951" spans="1:10" x14ac:dyDescent="0.35">
      <c r="A1951" s="3" t="s">
        <v>1996</v>
      </c>
      <c r="B1951" s="4">
        <v>43738</v>
      </c>
      <c r="C1951">
        <v>9</v>
      </c>
      <c r="D1951" t="s">
        <v>21</v>
      </c>
      <c r="E1951" t="s">
        <v>46</v>
      </c>
      <c r="F1951" t="s">
        <v>23</v>
      </c>
      <c r="G1951" t="s">
        <v>31</v>
      </c>
      <c r="H1951">
        <v>69</v>
      </c>
      <c r="I1951">
        <v>7</v>
      </c>
      <c r="J1951">
        <v>483</v>
      </c>
    </row>
    <row r="1952" spans="1:10" x14ac:dyDescent="0.35">
      <c r="A1952" s="3" t="s">
        <v>1997</v>
      </c>
      <c r="B1952" s="4">
        <v>43739</v>
      </c>
      <c r="C1952">
        <v>20</v>
      </c>
      <c r="D1952" t="s">
        <v>40</v>
      </c>
      <c r="E1952" t="s">
        <v>27</v>
      </c>
      <c r="F1952" t="s">
        <v>28</v>
      </c>
      <c r="G1952" t="s">
        <v>24</v>
      </c>
      <c r="H1952">
        <v>159</v>
      </c>
      <c r="I1952">
        <v>1</v>
      </c>
      <c r="J1952">
        <v>159</v>
      </c>
    </row>
    <row r="1953" spans="1:10" x14ac:dyDescent="0.35">
      <c r="A1953" s="3" t="s">
        <v>1998</v>
      </c>
      <c r="B1953" s="4">
        <v>43739</v>
      </c>
      <c r="C1953">
        <v>8</v>
      </c>
      <c r="D1953" t="s">
        <v>45</v>
      </c>
      <c r="E1953" t="s">
        <v>22</v>
      </c>
      <c r="F1953" t="s">
        <v>23</v>
      </c>
      <c r="G1953" t="s">
        <v>19</v>
      </c>
      <c r="H1953">
        <v>289</v>
      </c>
      <c r="I1953">
        <v>5</v>
      </c>
      <c r="J1953">
        <v>1445</v>
      </c>
    </row>
    <row r="1954" spans="1:10" x14ac:dyDescent="0.35">
      <c r="A1954" s="3" t="s">
        <v>1999</v>
      </c>
      <c r="B1954" s="4">
        <v>43739</v>
      </c>
      <c r="C1954">
        <v>18</v>
      </c>
      <c r="D1954" t="s">
        <v>26</v>
      </c>
      <c r="E1954" t="s">
        <v>36</v>
      </c>
      <c r="F1954" t="s">
        <v>28</v>
      </c>
      <c r="G1954" t="s">
        <v>31</v>
      </c>
      <c r="H1954">
        <v>69</v>
      </c>
      <c r="I1954">
        <v>0</v>
      </c>
      <c r="J1954">
        <v>0</v>
      </c>
    </row>
    <row r="1955" spans="1:10" x14ac:dyDescent="0.35">
      <c r="A1955" s="3" t="s">
        <v>2000</v>
      </c>
      <c r="B1955" s="4">
        <v>43739</v>
      </c>
      <c r="C1955">
        <v>2</v>
      </c>
      <c r="D1955" t="s">
        <v>106</v>
      </c>
      <c r="E1955" t="s">
        <v>17</v>
      </c>
      <c r="F1955" t="s">
        <v>18</v>
      </c>
      <c r="G1955" t="s">
        <v>41</v>
      </c>
      <c r="H1955">
        <v>399</v>
      </c>
      <c r="I1955">
        <v>2</v>
      </c>
      <c r="J1955">
        <v>798</v>
      </c>
    </row>
    <row r="1956" spans="1:10" x14ac:dyDescent="0.35">
      <c r="A1956" s="3" t="s">
        <v>2001</v>
      </c>
      <c r="B1956" s="4">
        <v>43740</v>
      </c>
      <c r="C1956">
        <v>10</v>
      </c>
      <c r="D1956" t="s">
        <v>58</v>
      </c>
      <c r="E1956" t="s">
        <v>22</v>
      </c>
      <c r="F1956" t="s">
        <v>23</v>
      </c>
      <c r="G1956" t="s">
        <v>14</v>
      </c>
      <c r="H1956">
        <v>199</v>
      </c>
      <c r="I1956">
        <v>7</v>
      </c>
      <c r="J1956">
        <v>1393</v>
      </c>
    </row>
    <row r="1957" spans="1:10" x14ac:dyDescent="0.35">
      <c r="A1957" s="3" t="s">
        <v>2002</v>
      </c>
      <c r="B1957" s="4">
        <v>43740</v>
      </c>
      <c r="C1957">
        <v>13</v>
      </c>
      <c r="D1957" t="s">
        <v>33</v>
      </c>
      <c r="E1957" t="s">
        <v>63</v>
      </c>
      <c r="F1957" t="s">
        <v>13</v>
      </c>
      <c r="G1957" t="s">
        <v>24</v>
      </c>
      <c r="H1957">
        <v>159</v>
      </c>
      <c r="I1957">
        <v>5</v>
      </c>
      <c r="J1957">
        <v>795</v>
      </c>
    </row>
    <row r="1958" spans="1:10" x14ac:dyDescent="0.35">
      <c r="A1958" s="3" t="s">
        <v>2003</v>
      </c>
      <c r="B1958" s="4">
        <v>43740</v>
      </c>
      <c r="C1958">
        <v>17</v>
      </c>
      <c r="D1958" t="s">
        <v>35</v>
      </c>
      <c r="E1958" t="s">
        <v>27</v>
      </c>
      <c r="F1958" t="s">
        <v>28</v>
      </c>
      <c r="G1958" t="s">
        <v>19</v>
      </c>
      <c r="H1958">
        <v>289</v>
      </c>
      <c r="I1958">
        <v>6</v>
      </c>
      <c r="J1958">
        <v>1734</v>
      </c>
    </row>
    <row r="1959" spans="1:10" x14ac:dyDescent="0.35">
      <c r="A1959" s="3" t="s">
        <v>2004</v>
      </c>
      <c r="B1959" s="4">
        <v>43741</v>
      </c>
      <c r="C1959">
        <v>8</v>
      </c>
      <c r="D1959" t="s">
        <v>45</v>
      </c>
      <c r="E1959" t="s">
        <v>46</v>
      </c>
      <c r="F1959" t="s">
        <v>23</v>
      </c>
      <c r="G1959" t="s">
        <v>41</v>
      </c>
      <c r="H1959">
        <v>399</v>
      </c>
      <c r="I1959">
        <v>3</v>
      </c>
      <c r="J1959">
        <v>1197</v>
      </c>
    </row>
    <row r="1960" spans="1:10" x14ac:dyDescent="0.35">
      <c r="A1960" s="3" t="s">
        <v>2005</v>
      </c>
      <c r="B1960" s="4">
        <v>43741</v>
      </c>
      <c r="C1960">
        <v>12</v>
      </c>
      <c r="D1960" t="s">
        <v>66</v>
      </c>
      <c r="E1960" t="s">
        <v>12</v>
      </c>
      <c r="F1960" t="s">
        <v>13</v>
      </c>
      <c r="G1960" t="s">
        <v>31</v>
      </c>
      <c r="H1960">
        <v>69</v>
      </c>
      <c r="I1960">
        <v>7</v>
      </c>
      <c r="J1960">
        <v>483</v>
      </c>
    </row>
    <row r="1961" spans="1:10" x14ac:dyDescent="0.35">
      <c r="A1961" s="3" t="s">
        <v>2006</v>
      </c>
      <c r="B1961" s="4">
        <v>43742</v>
      </c>
      <c r="C1961">
        <v>19</v>
      </c>
      <c r="D1961" t="s">
        <v>56</v>
      </c>
      <c r="E1961" t="s">
        <v>36</v>
      </c>
      <c r="F1961" t="s">
        <v>28</v>
      </c>
      <c r="G1961" t="s">
        <v>24</v>
      </c>
      <c r="H1961">
        <v>159</v>
      </c>
      <c r="I1961">
        <v>3</v>
      </c>
      <c r="J1961">
        <v>477</v>
      </c>
    </row>
    <row r="1962" spans="1:10" x14ac:dyDescent="0.35">
      <c r="A1962" s="3" t="s">
        <v>2007</v>
      </c>
      <c r="B1962" s="4">
        <v>43742</v>
      </c>
      <c r="C1962">
        <v>9</v>
      </c>
      <c r="D1962" t="s">
        <v>21</v>
      </c>
      <c r="E1962" t="s">
        <v>22</v>
      </c>
      <c r="F1962" t="s">
        <v>23</v>
      </c>
      <c r="G1962" t="s">
        <v>19</v>
      </c>
      <c r="H1962">
        <v>289</v>
      </c>
      <c r="I1962">
        <v>8</v>
      </c>
      <c r="J1962">
        <v>2312</v>
      </c>
    </row>
    <row r="1963" spans="1:10" x14ac:dyDescent="0.35">
      <c r="A1963" s="3" t="s">
        <v>2008</v>
      </c>
      <c r="B1963" s="4">
        <v>43742</v>
      </c>
      <c r="C1963">
        <v>20</v>
      </c>
      <c r="D1963" t="s">
        <v>40</v>
      </c>
      <c r="E1963" t="s">
        <v>27</v>
      </c>
      <c r="F1963" t="s">
        <v>28</v>
      </c>
      <c r="G1963" t="s">
        <v>41</v>
      </c>
      <c r="H1963">
        <v>399</v>
      </c>
      <c r="I1963">
        <v>3</v>
      </c>
      <c r="J1963">
        <v>1197</v>
      </c>
    </row>
    <row r="1964" spans="1:10" x14ac:dyDescent="0.35">
      <c r="A1964" s="3" t="s">
        <v>2009</v>
      </c>
      <c r="B1964" s="4">
        <v>43743</v>
      </c>
      <c r="C1964">
        <v>20</v>
      </c>
      <c r="D1964" t="s">
        <v>40</v>
      </c>
      <c r="E1964" t="s">
        <v>36</v>
      </c>
      <c r="F1964" t="s">
        <v>28</v>
      </c>
      <c r="G1964" t="s">
        <v>19</v>
      </c>
      <c r="H1964">
        <v>289</v>
      </c>
      <c r="I1964">
        <v>1</v>
      </c>
      <c r="J1964">
        <v>289</v>
      </c>
    </row>
    <row r="1965" spans="1:10" x14ac:dyDescent="0.35">
      <c r="A1965" s="3" t="s">
        <v>2010</v>
      </c>
      <c r="B1965" s="4">
        <v>43743</v>
      </c>
      <c r="C1965">
        <v>4</v>
      </c>
      <c r="D1965" t="s">
        <v>51</v>
      </c>
      <c r="E1965" t="s">
        <v>17</v>
      </c>
      <c r="F1965" t="s">
        <v>18</v>
      </c>
      <c r="G1965" t="s">
        <v>19</v>
      </c>
      <c r="H1965">
        <v>289</v>
      </c>
      <c r="I1965">
        <v>3</v>
      </c>
      <c r="J1965">
        <v>867</v>
      </c>
    </row>
    <row r="1966" spans="1:10" x14ac:dyDescent="0.35">
      <c r="A1966" s="3" t="s">
        <v>2011</v>
      </c>
      <c r="B1966" s="4">
        <v>43743</v>
      </c>
      <c r="C1966">
        <v>4</v>
      </c>
      <c r="D1966" t="s">
        <v>51</v>
      </c>
      <c r="E1966" t="s">
        <v>68</v>
      </c>
      <c r="F1966" t="s">
        <v>18</v>
      </c>
      <c r="G1966" t="s">
        <v>14</v>
      </c>
      <c r="H1966">
        <v>199</v>
      </c>
      <c r="I1966">
        <v>2</v>
      </c>
      <c r="J1966">
        <v>398</v>
      </c>
    </row>
    <row r="1967" spans="1:10" x14ac:dyDescent="0.35">
      <c r="A1967" s="3" t="s">
        <v>2012</v>
      </c>
      <c r="B1967" s="4">
        <v>43743</v>
      </c>
      <c r="C1967">
        <v>15</v>
      </c>
      <c r="D1967" t="s">
        <v>118</v>
      </c>
      <c r="E1967" t="s">
        <v>12</v>
      </c>
      <c r="F1967" t="s">
        <v>13</v>
      </c>
      <c r="G1967" t="s">
        <v>41</v>
      </c>
      <c r="H1967">
        <v>399</v>
      </c>
      <c r="I1967">
        <v>0</v>
      </c>
      <c r="J1967">
        <v>0</v>
      </c>
    </row>
    <row r="1968" spans="1:10" x14ac:dyDescent="0.35">
      <c r="A1968" s="3" t="s">
        <v>2013</v>
      </c>
      <c r="B1968" s="4">
        <v>43743</v>
      </c>
      <c r="C1968">
        <v>20</v>
      </c>
      <c r="D1968" t="s">
        <v>40</v>
      </c>
      <c r="E1968" t="s">
        <v>36</v>
      </c>
      <c r="F1968" t="s">
        <v>28</v>
      </c>
      <c r="G1968" t="s">
        <v>41</v>
      </c>
      <c r="H1968">
        <v>399</v>
      </c>
      <c r="I1968">
        <v>9</v>
      </c>
      <c r="J1968">
        <v>3591</v>
      </c>
    </row>
    <row r="1969" spans="1:10" x14ac:dyDescent="0.35">
      <c r="A1969" s="3" t="s">
        <v>2014</v>
      </c>
      <c r="B1969" s="4">
        <v>43743</v>
      </c>
      <c r="C1969">
        <v>1</v>
      </c>
      <c r="D1969" t="s">
        <v>16</v>
      </c>
      <c r="E1969" t="s">
        <v>68</v>
      </c>
      <c r="F1969" t="s">
        <v>18</v>
      </c>
      <c r="G1969" t="s">
        <v>31</v>
      </c>
      <c r="H1969">
        <v>69</v>
      </c>
      <c r="I1969">
        <v>2</v>
      </c>
      <c r="J1969">
        <v>138</v>
      </c>
    </row>
    <row r="1970" spans="1:10" x14ac:dyDescent="0.35">
      <c r="A1970" s="3" t="s">
        <v>2015</v>
      </c>
      <c r="B1970" s="4">
        <v>43743</v>
      </c>
      <c r="C1970">
        <v>3</v>
      </c>
      <c r="D1970" t="s">
        <v>43</v>
      </c>
      <c r="E1970" t="s">
        <v>68</v>
      </c>
      <c r="F1970" t="s">
        <v>18</v>
      </c>
      <c r="G1970" t="s">
        <v>14</v>
      </c>
      <c r="H1970">
        <v>199</v>
      </c>
      <c r="I1970">
        <v>1</v>
      </c>
      <c r="J1970">
        <v>199</v>
      </c>
    </row>
    <row r="1971" spans="1:10" x14ac:dyDescent="0.35">
      <c r="A1971" s="3" t="s">
        <v>2016</v>
      </c>
      <c r="B1971" s="4">
        <v>43743</v>
      </c>
      <c r="C1971">
        <v>11</v>
      </c>
      <c r="D1971" t="s">
        <v>11</v>
      </c>
      <c r="E1971" t="s">
        <v>63</v>
      </c>
      <c r="F1971" t="s">
        <v>13</v>
      </c>
      <c r="G1971" t="s">
        <v>41</v>
      </c>
      <c r="H1971">
        <v>399</v>
      </c>
      <c r="I1971">
        <v>2</v>
      </c>
      <c r="J1971">
        <v>798</v>
      </c>
    </row>
    <row r="1972" spans="1:10" x14ac:dyDescent="0.35">
      <c r="A1972" s="3" t="s">
        <v>2017</v>
      </c>
      <c r="B1972" s="4">
        <v>43743</v>
      </c>
      <c r="C1972">
        <v>17</v>
      </c>
      <c r="D1972" t="s">
        <v>35</v>
      </c>
      <c r="E1972" t="s">
        <v>27</v>
      </c>
      <c r="F1972" t="s">
        <v>28</v>
      </c>
      <c r="G1972" t="s">
        <v>31</v>
      </c>
      <c r="H1972">
        <v>69</v>
      </c>
      <c r="I1972">
        <v>6</v>
      </c>
      <c r="J1972">
        <v>414</v>
      </c>
    </row>
    <row r="1973" spans="1:10" x14ac:dyDescent="0.35">
      <c r="A1973" s="3" t="s">
        <v>2018</v>
      </c>
      <c r="B1973" s="4">
        <v>43743</v>
      </c>
      <c r="C1973">
        <v>8</v>
      </c>
      <c r="D1973" t="s">
        <v>45</v>
      </c>
      <c r="E1973" t="s">
        <v>22</v>
      </c>
      <c r="F1973" t="s">
        <v>23</v>
      </c>
      <c r="G1973" t="s">
        <v>31</v>
      </c>
      <c r="H1973">
        <v>69</v>
      </c>
      <c r="I1973">
        <v>0</v>
      </c>
      <c r="J1973">
        <v>0</v>
      </c>
    </row>
    <row r="1974" spans="1:10" x14ac:dyDescent="0.35">
      <c r="A1974" s="3" t="s">
        <v>2019</v>
      </c>
      <c r="B1974" s="4">
        <v>43743</v>
      </c>
      <c r="C1974">
        <v>12</v>
      </c>
      <c r="D1974" t="s">
        <v>66</v>
      </c>
      <c r="E1974" t="s">
        <v>12</v>
      </c>
      <c r="F1974" t="s">
        <v>13</v>
      </c>
      <c r="G1974" t="s">
        <v>41</v>
      </c>
      <c r="H1974">
        <v>399</v>
      </c>
      <c r="I1974">
        <v>6</v>
      </c>
      <c r="J1974">
        <v>2394</v>
      </c>
    </row>
    <row r="1975" spans="1:10" x14ac:dyDescent="0.35">
      <c r="A1975" s="3" t="s">
        <v>2020</v>
      </c>
      <c r="B1975" s="4">
        <v>43744</v>
      </c>
      <c r="C1975">
        <v>19</v>
      </c>
      <c r="D1975" t="s">
        <v>56</v>
      </c>
      <c r="E1975" t="s">
        <v>27</v>
      </c>
      <c r="F1975" t="s">
        <v>28</v>
      </c>
      <c r="G1975" t="s">
        <v>19</v>
      </c>
      <c r="H1975">
        <v>289</v>
      </c>
      <c r="I1975">
        <v>1</v>
      </c>
      <c r="J1975">
        <v>289</v>
      </c>
    </row>
    <row r="1976" spans="1:10" x14ac:dyDescent="0.35">
      <c r="A1976" s="3" t="s">
        <v>2021</v>
      </c>
      <c r="B1976" s="4">
        <v>43745</v>
      </c>
      <c r="C1976">
        <v>6</v>
      </c>
      <c r="D1976" t="s">
        <v>48</v>
      </c>
      <c r="E1976" t="s">
        <v>22</v>
      </c>
      <c r="F1976" t="s">
        <v>23</v>
      </c>
      <c r="G1976" t="s">
        <v>24</v>
      </c>
      <c r="H1976">
        <v>159</v>
      </c>
      <c r="I1976">
        <v>4</v>
      </c>
      <c r="J1976">
        <v>636</v>
      </c>
    </row>
    <row r="1977" spans="1:10" x14ac:dyDescent="0.35">
      <c r="A1977" s="3" t="s">
        <v>2022</v>
      </c>
      <c r="B1977" s="4">
        <v>43745</v>
      </c>
      <c r="C1977">
        <v>15</v>
      </c>
      <c r="D1977" t="s">
        <v>118</v>
      </c>
      <c r="E1977" t="s">
        <v>12</v>
      </c>
      <c r="F1977" t="s">
        <v>13</v>
      </c>
      <c r="G1977" t="s">
        <v>24</v>
      </c>
      <c r="H1977">
        <v>159</v>
      </c>
      <c r="I1977">
        <v>1</v>
      </c>
      <c r="J1977">
        <v>159</v>
      </c>
    </row>
    <row r="1978" spans="1:10" x14ac:dyDescent="0.35">
      <c r="A1978" s="3" t="s">
        <v>2023</v>
      </c>
      <c r="B1978" s="4">
        <v>43746</v>
      </c>
      <c r="C1978">
        <v>10</v>
      </c>
      <c r="D1978" t="s">
        <v>58</v>
      </c>
      <c r="E1978" t="s">
        <v>22</v>
      </c>
      <c r="F1978" t="s">
        <v>23</v>
      </c>
      <c r="G1978" t="s">
        <v>24</v>
      </c>
      <c r="H1978">
        <v>159</v>
      </c>
      <c r="I1978">
        <v>6</v>
      </c>
      <c r="J1978">
        <v>954</v>
      </c>
    </row>
    <row r="1979" spans="1:10" x14ac:dyDescent="0.35">
      <c r="A1979" s="3" t="s">
        <v>2024</v>
      </c>
      <c r="B1979" s="4">
        <v>43746</v>
      </c>
      <c r="C1979">
        <v>14</v>
      </c>
      <c r="D1979" t="s">
        <v>38</v>
      </c>
      <c r="E1979" t="s">
        <v>63</v>
      </c>
      <c r="F1979" t="s">
        <v>13</v>
      </c>
      <c r="G1979" t="s">
        <v>14</v>
      </c>
      <c r="H1979">
        <v>199</v>
      </c>
      <c r="I1979">
        <v>0</v>
      </c>
      <c r="J1979">
        <v>0</v>
      </c>
    </row>
    <row r="1980" spans="1:10" x14ac:dyDescent="0.35">
      <c r="A1980" s="3" t="s">
        <v>2025</v>
      </c>
      <c r="B1980" s="4">
        <v>43747</v>
      </c>
      <c r="C1980">
        <v>11</v>
      </c>
      <c r="D1980" t="s">
        <v>11</v>
      </c>
      <c r="E1980" t="s">
        <v>63</v>
      </c>
      <c r="F1980" t="s">
        <v>13</v>
      </c>
      <c r="G1980" t="s">
        <v>24</v>
      </c>
      <c r="H1980">
        <v>159</v>
      </c>
      <c r="I1980">
        <v>0</v>
      </c>
      <c r="J1980">
        <v>0</v>
      </c>
    </row>
    <row r="1981" spans="1:10" x14ac:dyDescent="0.35">
      <c r="A1981" s="3" t="s">
        <v>2026</v>
      </c>
      <c r="B1981" s="4">
        <v>43747</v>
      </c>
      <c r="C1981">
        <v>17</v>
      </c>
      <c r="D1981" t="s">
        <v>35</v>
      </c>
      <c r="E1981" t="s">
        <v>27</v>
      </c>
      <c r="F1981" t="s">
        <v>28</v>
      </c>
      <c r="G1981" t="s">
        <v>31</v>
      </c>
      <c r="H1981">
        <v>69</v>
      </c>
      <c r="I1981">
        <v>4</v>
      </c>
      <c r="J1981">
        <v>276</v>
      </c>
    </row>
    <row r="1982" spans="1:10" x14ac:dyDescent="0.35">
      <c r="A1982" s="3" t="s">
        <v>2027</v>
      </c>
      <c r="B1982" s="4">
        <v>43747</v>
      </c>
      <c r="C1982">
        <v>12</v>
      </c>
      <c r="D1982" t="s">
        <v>66</v>
      </c>
      <c r="E1982" t="s">
        <v>12</v>
      </c>
      <c r="F1982" t="s">
        <v>13</v>
      </c>
      <c r="G1982" t="s">
        <v>19</v>
      </c>
      <c r="H1982">
        <v>289</v>
      </c>
      <c r="I1982">
        <v>0</v>
      </c>
      <c r="J1982">
        <v>0</v>
      </c>
    </row>
    <row r="1983" spans="1:10" x14ac:dyDescent="0.35">
      <c r="A1983" s="3" t="s">
        <v>2028</v>
      </c>
      <c r="B1983" s="4">
        <v>43747</v>
      </c>
      <c r="C1983">
        <v>15</v>
      </c>
      <c r="D1983" t="s">
        <v>118</v>
      </c>
      <c r="E1983" t="s">
        <v>63</v>
      </c>
      <c r="F1983" t="s">
        <v>13</v>
      </c>
      <c r="G1983" t="s">
        <v>31</v>
      </c>
      <c r="H1983">
        <v>69</v>
      </c>
      <c r="I1983">
        <v>1</v>
      </c>
      <c r="J1983">
        <v>69</v>
      </c>
    </row>
    <row r="1984" spans="1:10" x14ac:dyDescent="0.35">
      <c r="A1984" s="3" t="s">
        <v>2029</v>
      </c>
      <c r="B1984" s="4">
        <v>43748</v>
      </c>
      <c r="C1984">
        <v>3</v>
      </c>
      <c r="D1984" t="s">
        <v>43</v>
      </c>
      <c r="E1984" t="s">
        <v>68</v>
      </c>
      <c r="F1984" t="s">
        <v>18</v>
      </c>
      <c r="G1984" t="s">
        <v>41</v>
      </c>
      <c r="H1984">
        <v>399</v>
      </c>
      <c r="I1984">
        <v>1</v>
      </c>
      <c r="J1984">
        <v>399</v>
      </c>
    </row>
    <row r="1985" spans="1:10" x14ac:dyDescent="0.35">
      <c r="A1985" s="3" t="s">
        <v>2030</v>
      </c>
      <c r="B1985" s="4">
        <v>43749</v>
      </c>
      <c r="C1985">
        <v>20</v>
      </c>
      <c r="D1985" t="s">
        <v>40</v>
      </c>
      <c r="E1985" t="s">
        <v>27</v>
      </c>
      <c r="F1985" t="s">
        <v>28</v>
      </c>
      <c r="G1985" t="s">
        <v>14</v>
      </c>
      <c r="H1985">
        <v>199</v>
      </c>
      <c r="I1985">
        <v>1</v>
      </c>
      <c r="J1985">
        <v>199</v>
      </c>
    </row>
    <row r="1986" spans="1:10" x14ac:dyDescent="0.35">
      <c r="A1986" s="3" t="s">
        <v>2031</v>
      </c>
      <c r="B1986" s="4">
        <v>43750</v>
      </c>
      <c r="C1986">
        <v>13</v>
      </c>
      <c r="D1986" t="s">
        <v>33</v>
      </c>
      <c r="E1986" t="s">
        <v>12</v>
      </c>
      <c r="F1986" t="s">
        <v>13</v>
      </c>
      <c r="G1986" t="s">
        <v>41</v>
      </c>
      <c r="H1986">
        <v>399</v>
      </c>
      <c r="I1986">
        <v>3</v>
      </c>
      <c r="J1986">
        <v>1197</v>
      </c>
    </row>
    <row r="1987" spans="1:10" x14ac:dyDescent="0.35">
      <c r="A1987" s="3" t="s">
        <v>2032</v>
      </c>
      <c r="B1987" s="4">
        <v>43750</v>
      </c>
      <c r="C1987">
        <v>1</v>
      </c>
      <c r="D1987" t="s">
        <v>16</v>
      </c>
      <c r="E1987" t="s">
        <v>17</v>
      </c>
      <c r="F1987" t="s">
        <v>18</v>
      </c>
      <c r="G1987" t="s">
        <v>31</v>
      </c>
      <c r="H1987">
        <v>69</v>
      </c>
      <c r="I1987">
        <v>8</v>
      </c>
      <c r="J1987">
        <v>552</v>
      </c>
    </row>
    <row r="1988" spans="1:10" x14ac:dyDescent="0.35">
      <c r="A1988" s="3" t="s">
        <v>2033</v>
      </c>
      <c r="B1988" s="4">
        <v>43751</v>
      </c>
      <c r="C1988">
        <v>9</v>
      </c>
      <c r="D1988" t="s">
        <v>21</v>
      </c>
      <c r="E1988" t="s">
        <v>22</v>
      </c>
      <c r="F1988" t="s">
        <v>23</v>
      </c>
      <c r="G1988" t="s">
        <v>19</v>
      </c>
      <c r="H1988">
        <v>289</v>
      </c>
      <c r="I1988">
        <v>0</v>
      </c>
      <c r="J1988">
        <v>0</v>
      </c>
    </row>
    <row r="1989" spans="1:10" x14ac:dyDescent="0.35">
      <c r="A1989" s="3" t="s">
        <v>2034</v>
      </c>
      <c r="B1989" s="4">
        <v>43751</v>
      </c>
      <c r="C1989">
        <v>2</v>
      </c>
      <c r="D1989" t="s">
        <v>106</v>
      </c>
      <c r="E1989" t="s">
        <v>68</v>
      </c>
      <c r="F1989" t="s">
        <v>18</v>
      </c>
      <c r="G1989" t="s">
        <v>14</v>
      </c>
      <c r="H1989">
        <v>199</v>
      </c>
      <c r="I1989">
        <v>5</v>
      </c>
      <c r="J1989">
        <v>995</v>
      </c>
    </row>
    <row r="1990" spans="1:10" x14ac:dyDescent="0.35">
      <c r="A1990" s="3" t="s">
        <v>2035</v>
      </c>
      <c r="B1990" s="4">
        <v>43751</v>
      </c>
      <c r="C1990">
        <v>12</v>
      </c>
      <c r="D1990" t="s">
        <v>66</v>
      </c>
      <c r="E1990" t="s">
        <v>63</v>
      </c>
      <c r="F1990" t="s">
        <v>13</v>
      </c>
      <c r="G1990" t="s">
        <v>19</v>
      </c>
      <c r="H1990">
        <v>289</v>
      </c>
      <c r="I1990">
        <v>3</v>
      </c>
      <c r="J1990">
        <v>867</v>
      </c>
    </row>
    <row r="1991" spans="1:10" x14ac:dyDescent="0.35">
      <c r="A1991" s="3" t="s">
        <v>2036</v>
      </c>
      <c r="B1991" s="4">
        <v>43751</v>
      </c>
      <c r="C1991">
        <v>11</v>
      </c>
      <c r="D1991" t="s">
        <v>11</v>
      </c>
      <c r="E1991" t="s">
        <v>12</v>
      </c>
      <c r="F1991" t="s">
        <v>13</v>
      </c>
      <c r="G1991" t="s">
        <v>14</v>
      </c>
      <c r="H1991">
        <v>199</v>
      </c>
      <c r="I1991">
        <v>4</v>
      </c>
      <c r="J1991">
        <v>796</v>
      </c>
    </row>
    <row r="1992" spans="1:10" x14ac:dyDescent="0.35">
      <c r="A1992" s="3" t="s">
        <v>2037</v>
      </c>
      <c r="B1992" s="4">
        <v>43752</v>
      </c>
      <c r="C1992">
        <v>3</v>
      </c>
      <c r="D1992" t="s">
        <v>43</v>
      </c>
      <c r="E1992" t="s">
        <v>17</v>
      </c>
      <c r="F1992" t="s">
        <v>18</v>
      </c>
      <c r="G1992" t="s">
        <v>14</v>
      </c>
      <c r="H1992">
        <v>199</v>
      </c>
      <c r="I1992">
        <v>7</v>
      </c>
      <c r="J1992">
        <v>1393</v>
      </c>
    </row>
    <row r="1993" spans="1:10" x14ac:dyDescent="0.35">
      <c r="A1993" s="3" t="s">
        <v>2038</v>
      </c>
      <c r="B1993" s="4">
        <v>43753</v>
      </c>
      <c r="C1993">
        <v>5</v>
      </c>
      <c r="D1993" t="s">
        <v>60</v>
      </c>
      <c r="E1993" t="s">
        <v>17</v>
      </c>
      <c r="F1993" t="s">
        <v>18</v>
      </c>
      <c r="G1993" t="s">
        <v>24</v>
      </c>
      <c r="H1993">
        <v>159</v>
      </c>
      <c r="I1993">
        <v>7</v>
      </c>
      <c r="J1993">
        <v>1113</v>
      </c>
    </row>
    <row r="1994" spans="1:10" x14ac:dyDescent="0.35">
      <c r="A1994" s="3" t="s">
        <v>2039</v>
      </c>
      <c r="B1994" s="4">
        <v>43754</v>
      </c>
      <c r="C1994">
        <v>15</v>
      </c>
      <c r="D1994" t="s">
        <v>118</v>
      </c>
      <c r="E1994" t="s">
        <v>63</v>
      </c>
      <c r="F1994" t="s">
        <v>13</v>
      </c>
      <c r="G1994" t="s">
        <v>14</v>
      </c>
      <c r="H1994">
        <v>199</v>
      </c>
      <c r="I1994">
        <v>1</v>
      </c>
      <c r="J1994">
        <v>199</v>
      </c>
    </row>
    <row r="1995" spans="1:10" x14ac:dyDescent="0.35">
      <c r="A1995" s="3" t="s">
        <v>2040</v>
      </c>
      <c r="B1995" s="4">
        <v>43754</v>
      </c>
      <c r="C1995">
        <v>3</v>
      </c>
      <c r="D1995" t="s">
        <v>43</v>
      </c>
      <c r="E1995" t="s">
        <v>17</v>
      </c>
      <c r="F1995" t="s">
        <v>18</v>
      </c>
      <c r="G1995" t="s">
        <v>31</v>
      </c>
      <c r="H1995">
        <v>69</v>
      </c>
      <c r="I1995">
        <v>3</v>
      </c>
      <c r="J1995">
        <v>207</v>
      </c>
    </row>
    <row r="1996" spans="1:10" x14ac:dyDescent="0.35">
      <c r="A1996" s="3" t="s">
        <v>2041</v>
      </c>
      <c r="B1996" s="4">
        <v>43754</v>
      </c>
      <c r="C1996">
        <v>1</v>
      </c>
      <c r="D1996" t="s">
        <v>16</v>
      </c>
      <c r="E1996" t="s">
        <v>17</v>
      </c>
      <c r="F1996" t="s">
        <v>18</v>
      </c>
      <c r="G1996" t="s">
        <v>14</v>
      </c>
      <c r="H1996">
        <v>199</v>
      </c>
      <c r="I1996">
        <v>8</v>
      </c>
      <c r="J1996">
        <v>1592</v>
      </c>
    </row>
    <row r="1997" spans="1:10" x14ac:dyDescent="0.35">
      <c r="A1997" s="3" t="s">
        <v>2042</v>
      </c>
      <c r="B1997" s="4">
        <v>43754</v>
      </c>
      <c r="C1997">
        <v>9</v>
      </c>
      <c r="D1997" t="s">
        <v>21</v>
      </c>
      <c r="E1997" t="s">
        <v>46</v>
      </c>
      <c r="F1997" t="s">
        <v>23</v>
      </c>
      <c r="G1997" t="s">
        <v>31</v>
      </c>
      <c r="H1997">
        <v>69</v>
      </c>
      <c r="I1997">
        <v>8</v>
      </c>
      <c r="J1997">
        <v>552</v>
      </c>
    </row>
    <row r="1998" spans="1:10" x14ac:dyDescent="0.35">
      <c r="A1998" s="3" t="s">
        <v>2043</v>
      </c>
      <c r="B1998" s="4">
        <v>43754</v>
      </c>
      <c r="C1998">
        <v>5</v>
      </c>
      <c r="D1998" t="s">
        <v>60</v>
      </c>
      <c r="E1998" t="s">
        <v>68</v>
      </c>
      <c r="F1998" t="s">
        <v>18</v>
      </c>
      <c r="G1998" t="s">
        <v>31</v>
      </c>
      <c r="H1998">
        <v>69</v>
      </c>
      <c r="I1998">
        <v>6</v>
      </c>
      <c r="J1998">
        <v>414</v>
      </c>
    </row>
    <row r="1999" spans="1:10" x14ac:dyDescent="0.35">
      <c r="A1999" s="3" t="s">
        <v>2044</v>
      </c>
      <c r="B1999" s="4">
        <v>43754</v>
      </c>
      <c r="C1999">
        <v>3</v>
      </c>
      <c r="D1999" t="s">
        <v>43</v>
      </c>
      <c r="E1999" t="s">
        <v>68</v>
      </c>
      <c r="F1999" t="s">
        <v>18</v>
      </c>
      <c r="G1999" t="s">
        <v>41</v>
      </c>
      <c r="H1999">
        <v>399</v>
      </c>
      <c r="I1999">
        <v>6</v>
      </c>
      <c r="J1999">
        <v>2394</v>
      </c>
    </row>
    <row r="2000" spans="1:10" x14ac:dyDescent="0.35">
      <c r="A2000" s="3" t="s">
        <v>2045</v>
      </c>
      <c r="B2000" s="4">
        <v>43754</v>
      </c>
      <c r="C2000">
        <v>6</v>
      </c>
      <c r="D2000" t="s">
        <v>48</v>
      </c>
      <c r="E2000" t="s">
        <v>46</v>
      </c>
      <c r="F2000" t="s">
        <v>23</v>
      </c>
      <c r="G2000" t="s">
        <v>19</v>
      </c>
      <c r="H2000">
        <v>289</v>
      </c>
      <c r="I2000">
        <v>1</v>
      </c>
      <c r="J2000">
        <v>289</v>
      </c>
    </row>
    <row r="2001" spans="1:10" x14ac:dyDescent="0.35">
      <c r="A2001" s="3" t="s">
        <v>2046</v>
      </c>
      <c r="B2001" s="4">
        <v>43754</v>
      </c>
      <c r="C2001">
        <v>14</v>
      </c>
      <c r="D2001" t="s">
        <v>38</v>
      </c>
      <c r="E2001" t="s">
        <v>12</v>
      </c>
      <c r="F2001" t="s">
        <v>13</v>
      </c>
      <c r="G2001" t="s">
        <v>14</v>
      </c>
      <c r="H2001">
        <v>199</v>
      </c>
      <c r="I2001">
        <v>4</v>
      </c>
      <c r="J2001">
        <v>796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BE06BB-FD2C-46D8-9A56-426AC6AB60BD}">
  <dimension ref="A1:B26"/>
  <sheetViews>
    <sheetView topLeftCell="A4" zoomScaleNormal="100" workbookViewId="0">
      <selection activeCell="M14" sqref="M14"/>
    </sheetView>
  </sheetViews>
  <sheetFormatPr defaultRowHeight="15.5" x14ac:dyDescent="0.35"/>
  <cols>
    <col min="1" max="1" width="14" bestFit="1" customWidth="1"/>
    <col min="2" max="2" width="14.9140625" bestFit="1" customWidth="1"/>
  </cols>
  <sheetData>
    <row r="1" spans="1:2" x14ac:dyDescent="0.35">
      <c r="A1" s="5" t="s">
        <v>2047</v>
      </c>
      <c r="B1" t="s">
        <v>2063</v>
      </c>
    </row>
    <row r="2" spans="1:2" x14ac:dyDescent="0.35">
      <c r="A2" s="6" t="s">
        <v>2049</v>
      </c>
      <c r="B2">
        <v>1158151</v>
      </c>
    </row>
    <row r="3" spans="1:2" x14ac:dyDescent="0.35">
      <c r="A3" s="8" t="s">
        <v>2050</v>
      </c>
      <c r="B3">
        <v>92759</v>
      </c>
    </row>
    <row r="4" spans="1:2" x14ac:dyDescent="0.35">
      <c r="A4" s="8" t="s">
        <v>2051</v>
      </c>
      <c r="B4">
        <v>93096</v>
      </c>
    </row>
    <row r="5" spans="1:2" x14ac:dyDescent="0.35">
      <c r="A5" s="8" t="s">
        <v>2052</v>
      </c>
      <c r="B5">
        <v>103309</v>
      </c>
    </row>
    <row r="6" spans="1:2" x14ac:dyDescent="0.35">
      <c r="A6" s="8" t="s">
        <v>2053</v>
      </c>
      <c r="B6">
        <v>93392</v>
      </c>
    </row>
    <row r="7" spans="1:2" x14ac:dyDescent="0.35">
      <c r="A7" s="8" t="s">
        <v>2054</v>
      </c>
      <c r="B7">
        <v>118523</v>
      </c>
    </row>
    <row r="8" spans="1:2" x14ac:dyDescent="0.35">
      <c r="A8" s="8" t="s">
        <v>2055</v>
      </c>
      <c r="B8">
        <v>105113</v>
      </c>
    </row>
    <row r="9" spans="1:2" x14ac:dyDescent="0.35">
      <c r="A9" s="8" t="s">
        <v>2056</v>
      </c>
      <c r="B9">
        <v>86694</v>
      </c>
    </row>
    <row r="10" spans="1:2" x14ac:dyDescent="0.35">
      <c r="A10" s="8" t="s">
        <v>2057</v>
      </c>
      <c r="B10">
        <v>96143</v>
      </c>
    </row>
    <row r="11" spans="1:2" x14ac:dyDescent="0.35">
      <c r="A11" s="8" t="s">
        <v>2058</v>
      </c>
      <c r="B11">
        <v>89459</v>
      </c>
    </row>
    <row r="12" spans="1:2" x14ac:dyDescent="0.35">
      <c r="A12" s="8" t="s">
        <v>2059</v>
      </c>
      <c r="B12">
        <v>88891</v>
      </c>
    </row>
    <row r="13" spans="1:2" x14ac:dyDescent="0.35">
      <c r="A13" s="8" t="s">
        <v>2060</v>
      </c>
      <c r="B13">
        <v>99699</v>
      </c>
    </row>
    <row r="14" spans="1:2" x14ac:dyDescent="0.35">
      <c r="A14" s="8" t="s">
        <v>2061</v>
      </c>
      <c r="B14">
        <v>91073</v>
      </c>
    </row>
    <row r="15" spans="1:2" x14ac:dyDescent="0.35">
      <c r="A15" s="6" t="s">
        <v>2062</v>
      </c>
      <c r="B15">
        <v>870440</v>
      </c>
    </row>
    <row r="16" spans="1:2" x14ac:dyDescent="0.35">
      <c r="A16" s="8" t="s">
        <v>2050</v>
      </c>
      <c r="B16">
        <v>84293</v>
      </c>
    </row>
    <row r="17" spans="1:2" x14ac:dyDescent="0.35">
      <c r="A17" s="8" t="s">
        <v>2051</v>
      </c>
      <c r="B17">
        <v>106033</v>
      </c>
    </row>
    <row r="18" spans="1:2" x14ac:dyDescent="0.35">
      <c r="A18" s="8" t="s">
        <v>2052</v>
      </c>
      <c r="B18">
        <v>127074</v>
      </c>
    </row>
    <row r="19" spans="1:2" x14ac:dyDescent="0.35">
      <c r="A19" s="8" t="s">
        <v>2053</v>
      </c>
      <c r="B19">
        <v>92400</v>
      </c>
    </row>
    <row r="20" spans="1:2" x14ac:dyDescent="0.35">
      <c r="A20" s="8" t="s">
        <v>2054</v>
      </c>
      <c r="B20">
        <v>91637</v>
      </c>
    </row>
    <row r="21" spans="1:2" x14ac:dyDescent="0.35">
      <c r="A21" s="8" t="s">
        <v>2055</v>
      </c>
      <c r="B21">
        <v>88012</v>
      </c>
    </row>
    <row r="22" spans="1:2" x14ac:dyDescent="0.35">
      <c r="A22" s="8" t="s">
        <v>2056</v>
      </c>
      <c r="B22">
        <v>71980</v>
      </c>
    </row>
    <row r="23" spans="1:2" x14ac:dyDescent="0.35">
      <c r="A23" s="8" t="s">
        <v>2057</v>
      </c>
      <c r="B23">
        <v>88838</v>
      </c>
    </row>
    <row r="24" spans="1:2" x14ac:dyDescent="0.35">
      <c r="A24" s="8" t="s">
        <v>2058</v>
      </c>
      <c r="B24">
        <v>82758</v>
      </c>
    </row>
    <row r="25" spans="1:2" x14ac:dyDescent="0.35">
      <c r="A25" s="8" t="s">
        <v>2059</v>
      </c>
      <c r="B25">
        <v>37415</v>
      </c>
    </row>
    <row r="26" spans="1:2" x14ac:dyDescent="0.35">
      <c r="A26" s="6" t="s">
        <v>2048</v>
      </c>
      <c r="B26">
        <v>2028591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CAC0FE-CC0F-4CD9-9DF5-10049EFCFD70}">
  <dimension ref="A1:F6"/>
  <sheetViews>
    <sheetView topLeftCell="A6" zoomScaleNormal="100" workbookViewId="0">
      <selection activeCell="K25" sqref="K25"/>
    </sheetView>
  </sheetViews>
  <sheetFormatPr defaultRowHeight="15.5" x14ac:dyDescent="0.35"/>
  <cols>
    <col min="1" max="1" width="14.58203125" bestFit="1" customWidth="1"/>
    <col min="2" max="2" width="16" bestFit="1" customWidth="1"/>
    <col min="3" max="3" width="8.9140625" bestFit="1" customWidth="1"/>
    <col min="4" max="4" width="11.08203125" bestFit="1" customWidth="1"/>
    <col min="5" max="5" width="6.75" bestFit="1" customWidth="1"/>
    <col min="6" max="6" width="10.75" bestFit="1" customWidth="1"/>
  </cols>
  <sheetData>
    <row r="1" spans="1:6" x14ac:dyDescent="0.35">
      <c r="B1" s="5" t="s">
        <v>2064</v>
      </c>
    </row>
    <row r="2" spans="1:6" x14ac:dyDescent="0.35">
      <c r="B2" t="s">
        <v>28</v>
      </c>
      <c r="C2" t="s">
        <v>23</v>
      </c>
      <c r="D2" t="s">
        <v>13</v>
      </c>
      <c r="E2" t="s">
        <v>18</v>
      </c>
      <c r="F2" t="s">
        <v>2048</v>
      </c>
    </row>
    <row r="3" spans="1:6" x14ac:dyDescent="0.35">
      <c r="A3" t="s">
        <v>2063</v>
      </c>
      <c r="B3">
        <v>495353</v>
      </c>
      <c r="C3">
        <v>508119</v>
      </c>
      <c r="D3">
        <v>492984</v>
      </c>
      <c r="E3">
        <v>532135</v>
      </c>
      <c r="F3">
        <v>2028591</v>
      </c>
    </row>
    <row r="5" spans="1:6" x14ac:dyDescent="0.35">
      <c r="A5" s="7"/>
      <c r="B5" s="7" t="s">
        <v>28</v>
      </c>
      <c r="C5" s="7" t="s">
        <v>23</v>
      </c>
      <c r="D5" s="7" t="s">
        <v>13</v>
      </c>
      <c r="E5" s="7" t="s">
        <v>18</v>
      </c>
    </row>
    <row r="6" spans="1:6" x14ac:dyDescent="0.35">
      <c r="A6" s="9" t="s">
        <v>9</v>
      </c>
      <c r="B6" s="9">
        <f>GETPIVOTDATA("Revenue",$A$1,"Region","Arizona")</f>
        <v>495353</v>
      </c>
      <c r="C6" s="9">
        <f>GETPIVOTDATA("Revenue",$A$1,"Region","California")</f>
        <v>508119</v>
      </c>
      <c r="D6" s="9">
        <f>GETPIVOTDATA("Revenue",$A$1,"Region","New Mexico")</f>
        <v>492984</v>
      </c>
      <c r="E6" s="9">
        <f>GETPIVOTDATA("Revenue",$A$1,"Region","Texas")</f>
        <v>532135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E785A2-0DC2-43F9-BE04-7F6F1F3F28C2}">
  <dimension ref="A1:J4"/>
  <sheetViews>
    <sheetView zoomScaleNormal="100" workbookViewId="0">
      <selection activeCell="A3" sqref="A3"/>
    </sheetView>
  </sheetViews>
  <sheetFormatPr defaultRowHeight="15.5" x14ac:dyDescent="0.35"/>
  <cols>
    <col min="1" max="1" width="14.9140625" bestFit="1" customWidth="1"/>
    <col min="2" max="2" width="16" bestFit="1" customWidth="1"/>
    <col min="3" max="3" width="11.6640625" bestFit="1" customWidth="1"/>
    <col min="4" max="4" width="8.9140625" bestFit="1" customWidth="1"/>
    <col min="5" max="5" width="11.58203125" bestFit="1" customWidth="1"/>
    <col min="6" max="6" width="11.75" bestFit="1" customWidth="1"/>
    <col min="7" max="7" width="11.6640625" bestFit="1" customWidth="1"/>
    <col min="8" max="8" width="11.33203125" bestFit="1" customWidth="1"/>
    <col min="9" max="9" width="10.5" bestFit="1" customWidth="1"/>
    <col min="10" max="10" width="10.9140625" bestFit="1" customWidth="1"/>
  </cols>
  <sheetData>
    <row r="1" spans="1:10" x14ac:dyDescent="0.35">
      <c r="A1" s="5" t="s">
        <v>2063</v>
      </c>
      <c r="B1" s="5" t="s">
        <v>2064</v>
      </c>
    </row>
    <row r="2" spans="1:10" x14ac:dyDescent="0.35">
      <c r="A2" s="5" t="s">
        <v>2047</v>
      </c>
      <c r="B2" t="s">
        <v>36</v>
      </c>
      <c r="C2" t="s">
        <v>17</v>
      </c>
      <c r="D2" t="s">
        <v>63</v>
      </c>
      <c r="E2" t="s">
        <v>68</v>
      </c>
      <c r="F2" t="s">
        <v>22</v>
      </c>
      <c r="G2" t="s">
        <v>46</v>
      </c>
      <c r="H2" t="s">
        <v>12</v>
      </c>
      <c r="I2" t="s">
        <v>27</v>
      </c>
      <c r="J2" t="s">
        <v>2048</v>
      </c>
    </row>
    <row r="3" spans="1:10" x14ac:dyDescent="0.35">
      <c r="A3" s="10" t="s">
        <v>2049</v>
      </c>
      <c r="B3">
        <v>126113</v>
      </c>
      <c r="C3">
        <v>116373</v>
      </c>
      <c r="D3">
        <v>109668</v>
      </c>
      <c r="E3">
        <v>106992</v>
      </c>
      <c r="F3">
        <v>104191</v>
      </c>
      <c r="G3">
        <v>156047</v>
      </c>
      <c r="H3">
        <v>117684</v>
      </c>
      <c r="I3">
        <v>130947</v>
      </c>
      <c r="J3">
        <v>968015</v>
      </c>
    </row>
    <row r="4" spans="1:10" x14ac:dyDescent="0.35">
      <c r="A4" s="10" t="s">
        <v>2048</v>
      </c>
      <c r="B4">
        <v>126113</v>
      </c>
      <c r="C4">
        <v>116373</v>
      </c>
      <c r="D4">
        <v>109668</v>
      </c>
      <c r="E4">
        <v>106992</v>
      </c>
      <c r="F4">
        <v>104191</v>
      </c>
      <c r="G4">
        <v>156047</v>
      </c>
      <c r="H4">
        <v>117684</v>
      </c>
      <c r="I4">
        <v>130947</v>
      </c>
      <c r="J4">
        <v>968015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4DF7D2-D959-4543-BB85-E73554453CCE}">
  <dimension ref="A1:B7"/>
  <sheetViews>
    <sheetView zoomScaleNormal="100" workbookViewId="0">
      <selection activeCell="H9" sqref="H9"/>
    </sheetView>
  </sheetViews>
  <sheetFormatPr defaultRowHeight="15.5" x14ac:dyDescent="0.35"/>
  <cols>
    <col min="1" max="1" width="14.9140625" bestFit="1" customWidth="1"/>
    <col min="2" max="2" width="15.08203125" bestFit="1" customWidth="1"/>
  </cols>
  <sheetData>
    <row r="1" spans="1:2" x14ac:dyDescent="0.35">
      <c r="A1" s="5" t="s">
        <v>2047</v>
      </c>
      <c r="B1" t="s">
        <v>2063</v>
      </c>
    </row>
    <row r="2" spans="1:2" x14ac:dyDescent="0.35">
      <c r="A2" s="6" t="s">
        <v>41</v>
      </c>
      <c r="B2">
        <v>736953</v>
      </c>
    </row>
    <row r="3" spans="1:2" x14ac:dyDescent="0.35">
      <c r="A3" s="6" t="s">
        <v>14</v>
      </c>
      <c r="B3">
        <v>365762</v>
      </c>
    </row>
    <row r="4" spans="1:2" x14ac:dyDescent="0.35">
      <c r="A4" s="6" t="s">
        <v>31</v>
      </c>
      <c r="B4">
        <v>124890</v>
      </c>
    </row>
    <row r="5" spans="1:2" x14ac:dyDescent="0.35">
      <c r="A5" s="6" t="s">
        <v>24</v>
      </c>
      <c r="B5">
        <v>301305</v>
      </c>
    </row>
    <row r="6" spans="1:2" x14ac:dyDescent="0.35">
      <c r="A6" s="6" t="s">
        <v>19</v>
      </c>
      <c r="B6">
        <v>499681</v>
      </c>
    </row>
    <row r="7" spans="1:2" x14ac:dyDescent="0.35">
      <c r="A7" s="6" t="s">
        <v>2048</v>
      </c>
      <c r="B7">
        <v>2028591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739ED2-5476-4609-9496-F30ED0CA2FF0}">
  <dimension ref="A1:B22"/>
  <sheetViews>
    <sheetView topLeftCell="A2" zoomScaleNormal="100" workbookViewId="0">
      <selection activeCell="I21" sqref="I21"/>
    </sheetView>
  </sheetViews>
  <sheetFormatPr defaultRowHeight="15.5" x14ac:dyDescent="0.35"/>
  <cols>
    <col min="1" max="1" width="13.33203125" bestFit="1" customWidth="1"/>
    <col min="2" max="2" width="14.75" bestFit="1" customWidth="1"/>
  </cols>
  <sheetData>
    <row r="1" spans="1:2" x14ac:dyDescent="0.35">
      <c r="A1" s="5" t="s">
        <v>2047</v>
      </c>
      <c r="B1" t="s">
        <v>2063</v>
      </c>
    </row>
    <row r="2" spans="1:2" x14ac:dyDescent="0.35">
      <c r="A2" s="6" t="s">
        <v>40</v>
      </c>
      <c r="B2">
        <v>83691</v>
      </c>
    </row>
    <row r="3" spans="1:2" x14ac:dyDescent="0.35">
      <c r="A3" s="6" t="s">
        <v>118</v>
      </c>
      <c r="B3">
        <v>83818</v>
      </c>
    </row>
    <row r="4" spans="1:2" x14ac:dyDescent="0.35">
      <c r="A4" s="6" t="s">
        <v>66</v>
      </c>
      <c r="B4">
        <v>86272</v>
      </c>
    </row>
    <row r="5" spans="1:2" x14ac:dyDescent="0.35">
      <c r="A5" s="6" t="s">
        <v>26</v>
      </c>
      <c r="B5">
        <v>89214</v>
      </c>
    </row>
    <row r="6" spans="1:2" x14ac:dyDescent="0.35">
      <c r="A6" s="6" t="s">
        <v>11</v>
      </c>
      <c r="B6">
        <v>92806</v>
      </c>
    </row>
    <row r="7" spans="1:2" x14ac:dyDescent="0.35">
      <c r="A7" s="6" t="s">
        <v>48</v>
      </c>
      <c r="B7">
        <v>93104</v>
      </c>
    </row>
    <row r="8" spans="1:2" x14ac:dyDescent="0.35">
      <c r="A8" s="6" t="s">
        <v>88</v>
      </c>
      <c r="B8">
        <v>93876</v>
      </c>
    </row>
    <row r="9" spans="1:2" x14ac:dyDescent="0.35">
      <c r="A9" s="6" t="s">
        <v>30</v>
      </c>
      <c r="B9">
        <v>94430</v>
      </c>
    </row>
    <row r="10" spans="1:2" x14ac:dyDescent="0.35">
      <c r="A10" s="6" t="s">
        <v>43</v>
      </c>
      <c r="B10">
        <v>98397</v>
      </c>
    </row>
    <row r="11" spans="1:2" x14ac:dyDescent="0.35">
      <c r="A11" s="6" t="s">
        <v>16</v>
      </c>
      <c r="B11">
        <v>98580</v>
      </c>
    </row>
    <row r="12" spans="1:2" x14ac:dyDescent="0.35">
      <c r="A12" s="6" t="s">
        <v>45</v>
      </c>
      <c r="B12">
        <v>100909</v>
      </c>
    </row>
    <row r="13" spans="1:2" x14ac:dyDescent="0.35">
      <c r="A13" s="6" t="s">
        <v>35</v>
      </c>
      <c r="B13">
        <v>105933</v>
      </c>
    </row>
    <row r="14" spans="1:2" x14ac:dyDescent="0.35">
      <c r="A14" s="6" t="s">
        <v>106</v>
      </c>
      <c r="B14">
        <v>106107</v>
      </c>
    </row>
    <row r="15" spans="1:2" x14ac:dyDescent="0.35">
      <c r="A15" s="6" t="s">
        <v>60</v>
      </c>
      <c r="B15">
        <v>106230</v>
      </c>
    </row>
    <row r="16" spans="1:2" x14ac:dyDescent="0.35">
      <c r="A16" s="6" t="s">
        <v>58</v>
      </c>
      <c r="B16">
        <v>108239</v>
      </c>
    </row>
    <row r="17" spans="1:2" x14ac:dyDescent="0.35">
      <c r="A17" s="6" t="s">
        <v>21</v>
      </c>
      <c r="B17">
        <v>111991</v>
      </c>
    </row>
    <row r="18" spans="1:2" x14ac:dyDescent="0.35">
      <c r="A18" s="6" t="s">
        <v>38</v>
      </c>
      <c r="B18">
        <v>114447</v>
      </c>
    </row>
    <row r="19" spans="1:2" x14ac:dyDescent="0.35">
      <c r="A19" s="6" t="s">
        <v>33</v>
      </c>
      <c r="B19">
        <v>115641</v>
      </c>
    </row>
    <row r="20" spans="1:2" x14ac:dyDescent="0.35">
      <c r="A20" s="6" t="s">
        <v>56</v>
      </c>
      <c r="B20">
        <v>122085</v>
      </c>
    </row>
    <row r="21" spans="1:2" x14ac:dyDescent="0.35">
      <c r="A21" s="6" t="s">
        <v>51</v>
      </c>
      <c r="B21">
        <v>122821</v>
      </c>
    </row>
    <row r="22" spans="1:2" x14ac:dyDescent="0.35">
      <c r="A22" s="6" t="s">
        <v>2048</v>
      </c>
      <c r="B22">
        <v>2028591</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4FF48D-EBB3-4E48-9EE9-07119B54A2B6}">
  <dimension ref="A1"/>
  <sheetViews>
    <sheetView showGridLines="0" zoomScale="70" zoomScaleNormal="70" workbookViewId="0"/>
  </sheetViews>
  <sheetFormatPr defaultRowHeight="15.5" x14ac:dyDescent="0.35"/>
  <sheetData/>
  <pageMargins left="0.7" right="0.7" top="0.75" bottom="0.75" header="0.3" footer="0.3"/>
  <pageSetup fitToWidth="0" fitToHeight="0"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Information</vt:lpstr>
      <vt:lpstr>Sales Data</vt:lpstr>
      <vt:lpstr>Sales Trend</vt:lpstr>
      <vt:lpstr>Sales by region</vt:lpstr>
      <vt:lpstr>Sales by employee</vt:lpstr>
      <vt:lpstr>Item Share</vt:lpstr>
      <vt:lpstr>Customer revenue</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NAVIN KUMAR</cp:lastModifiedBy>
  <dcterms:created xsi:type="dcterms:W3CDTF">2018-08-24T06:50:59Z</dcterms:created>
  <dcterms:modified xsi:type="dcterms:W3CDTF">2022-11-17T11:07:07Z</dcterms:modified>
  <cp:category/>
</cp:coreProperties>
</file>